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4" activeTab="9"/>
  </bookViews>
  <sheets>
    <sheet name="GENNAIO 2018" sheetId="1" r:id="rId1"/>
    <sheet name="FEBBRAIO 2018" sheetId="2" r:id="rId2"/>
    <sheet name="MARZO 2018" sheetId="3" r:id="rId3"/>
    <sheet name="APRILE 2018" sheetId="4" r:id="rId4"/>
    <sheet name="MAGGIO 2018" sheetId="5" r:id="rId5"/>
    <sheet name="GIUGNO 2018" sheetId="6" r:id="rId6"/>
    <sheet name="LUGLIO 2018" sheetId="7" r:id="rId7"/>
    <sheet name="AGOSTO 2018" sheetId="8" r:id="rId8"/>
    <sheet name="SETTEMBRE 2018" sheetId="9" r:id="rId9"/>
    <sheet name="OTTOBRE 2018" sheetId="10" r:id="rId10"/>
    <sheet name="NOVEMBRE 2018" sheetId="11" r:id="rId11"/>
    <sheet name="DICEMBRE 2018" sheetId="12" r:id="rId12"/>
  </sheets>
  <definedNames/>
  <calcPr fullCalcOnLoad="1"/>
</workbook>
</file>

<file path=xl/sharedStrings.xml><?xml version="1.0" encoding="utf-8"?>
<sst xmlns="http://schemas.openxmlformats.org/spreadsheetml/2006/main" count="252" uniqueCount="30">
  <si>
    <t>Totale personale</t>
  </si>
  <si>
    <t>Altre Assenze</t>
  </si>
  <si>
    <t xml:space="preserve">Giorni </t>
  </si>
  <si>
    <t>Tasso %</t>
  </si>
  <si>
    <t>Ragioneria-tributi</t>
  </si>
  <si>
    <t>Stato civile-anagrafe-elettorale</t>
  </si>
  <si>
    <t>Ufficio interno</t>
  </si>
  <si>
    <t>Personale manutentivo</t>
  </si>
  <si>
    <t>Tasso di assenza                                                                                                                                                                                                            %</t>
  </si>
  <si>
    <t>Tasso di presenza                                                                                                                                                                                                         %</t>
  </si>
  <si>
    <t>Settore Contabile</t>
  </si>
  <si>
    <t>Segreteria</t>
  </si>
  <si>
    <t>Settore                                                                                                                                                                                                          Demografico</t>
  </si>
  <si>
    <t>Settore Tecnico</t>
  </si>
  <si>
    <t>Giorni lavorativi nel mese</t>
  </si>
  <si>
    <t>Settore/Ufficio</t>
  </si>
  <si>
    <t xml:space="preserve"> </t>
  </si>
  <si>
    <r>
      <t xml:space="preserve">Assenze </t>
    </r>
    <r>
      <rPr>
        <b/>
        <sz val="10"/>
        <rFont val="Verdana"/>
        <family val="2"/>
      </rPr>
      <t xml:space="preserve"> </t>
    </r>
    <r>
      <rPr>
        <b/>
        <sz val="11"/>
        <rFont val="Palatino Linotype"/>
        <family val="1"/>
      </rPr>
      <t>Per Ferie</t>
    </r>
  </si>
  <si>
    <t xml:space="preserve">TASSI DI ASSENZA E DI MAGGIORE PRESENZA DEL PERSONALE DISTINTI PER SETTORE E UFFICIO
GENNAIO 2018
</t>
  </si>
  <si>
    <t xml:space="preserve">TASSI DI ASSENZA E DI MAGGIORE PRESENZA DEL PERSONALE DISTINTI PER SETTORE E UFFICIO
FEBBRAIO 2018
</t>
  </si>
  <si>
    <t xml:space="preserve">TASSI DI ASSENZA E DI MAGGIORE PRESENZA DEL PERSONALE DISTINTI PER SETTORE E UFFICIO
MARZO 2018
</t>
  </si>
  <si>
    <t xml:space="preserve">TASSI DI ASSENZA E DI MAGGIORE PRESENZA DEL PERSONALE DISTINTI PER SETTORE E UFFICIO
APRILE 2018
</t>
  </si>
  <si>
    <t xml:space="preserve">TASSI DI ASSENZA E DI MAGGIORE PRESENZA DEL PERSONALE DISTINTI PER SETTORE E UFFICIO
MAGGIO 2018
</t>
  </si>
  <si>
    <t xml:space="preserve">TASSI DI ASSENZA E DI MAGGIORE PRESENZA DEL PERSONALE DISTINTI PER SETTORE E UFFICIO
GIUGNO 2018
</t>
  </si>
  <si>
    <t xml:space="preserve">TASSI DI ASSENZA E DI MAGGIORE PRESENZA DEL PERSONALE DISTINTI PER SETTORE E UFFICIO
AGOSTO 2018
</t>
  </si>
  <si>
    <t xml:space="preserve">TASSI DI ASSENZA E DI MAGGIORE PRESENZA DEL PERSONALE DISTINTI PER SETTORE E UFFICIO
LUGLIO 2018
</t>
  </si>
  <si>
    <t xml:space="preserve">TASSI DI ASSENZA E DI MAGGIORE PRESENZA DEL PERSONALE DISTINTI PER SETTORE E UFFICIO
SETTEMBRE 2018
</t>
  </si>
  <si>
    <t xml:space="preserve">TASSI DI ASSENZA E DI MAGGIORE PRESENZA DEL PERSONALE DISTINTI PER SETTORE E UFFICIO
OTTOBRE 2018
</t>
  </si>
  <si>
    <t xml:space="preserve">TASSI DI ASSENZA E DI MAGGIORE PRESENZA DEL PERSONALE DISTINTI PER SETTORE E UFFICIO
NOVEMBRE 2018
</t>
  </si>
  <si>
    <t xml:space="preserve">TASSI DI ASSENZA E DI MAGGIORE PRESENZA DEL PERSONALE DISTINTI PER SETTORE E UFFICIO
DICEMBRE 2018
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</si>
</sst>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38">
    <font>
      <sz val="10"/>
      <name val="Arial"/>
      <family val="0"/>
    </font>
    <font>
      <b/>
      <sz val="12"/>
      <name val="Palatino Linotype"/>
      <family val="1"/>
    </font>
    <font>
      <b/>
      <sz val="11"/>
      <name val="Palatino Linotype"/>
      <family val="1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0" fontId="3" fillId="34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0" fontId="3" fillId="33" borderId="16" xfId="0" applyNumberFormat="1" applyFont="1" applyFill="1" applyBorder="1" applyAlignment="1">
      <alignment horizontal="center" vertical="center" wrapText="1"/>
    </xf>
    <xf numFmtId="10" fontId="3" fillId="35" borderId="17" xfId="0" applyNumberFormat="1" applyFont="1" applyFill="1" applyBorder="1" applyAlignment="1">
      <alignment horizontal="center" vertical="center" wrapText="1"/>
    </xf>
    <xf numFmtId="10" fontId="3" fillId="35" borderId="18" xfId="0" applyNumberFormat="1" applyFont="1" applyFill="1" applyBorder="1" applyAlignment="1">
      <alignment horizontal="center" vertical="center" wrapText="1"/>
    </xf>
    <xf numFmtId="10" fontId="3" fillId="35" borderId="19" xfId="0" applyNumberFormat="1" applyFont="1" applyFill="1" applyBorder="1" applyAlignment="1">
      <alignment horizontal="center" vertical="center" wrapText="1"/>
    </xf>
    <xf numFmtId="10" fontId="3" fillId="34" borderId="20" xfId="0" applyNumberFormat="1" applyFont="1" applyFill="1" applyBorder="1" applyAlignment="1">
      <alignment horizontal="center" vertical="center" wrapText="1"/>
    </xf>
    <xf numFmtId="10" fontId="3" fillId="34" borderId="21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0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0" fontId="3" fillId="34" borderId="24" xfId="0" applyNumberFormat="1" applyFont="1" applyFill="1" applyBorder="1" applyAlignment="1">
      <alignment horizontal="center" vertical="center" wrapText="1"/>
    </xf>
    <xf numFmtId="10" fontId="3" fillId="34" borderId="25" xfId="0" applyNumberFormat="1" applyFont="1" applyFill="1" applyBorder="1" applyAlignment="1">
      <alignment horizontal="center" vertical="center" wrapText="1"/>
    </xf>
    <xf numFmtId="10" fontId="3" fillId="35" borderId="20" xfId="0" applyNumberFormat="1" applyFont="1" applyFill="1" applyBorder="1" applyAlignment="1">
      <alignment horizontal="center" vertical="center" wrapText="1"/>
    </xf>
    <xf numFmtId="10" fontId="3" fillId="35" borderId="21" xfId="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2" fillId="33" borderId="26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2" fillId="33" borderId="35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2" fillId="35" borderId="33" xfId="0" applyFont="1" applyFill="1" applyBorder="1" applyAlignment="1">
      <alignment horizontal="center" vertical="top" wrapText="1"/>
    </xf>
    <xf numFmtId="0" fontId="2" fillId="34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10" fontId="3" fillId="33" borderId="34" xfId="0" applyNumberFormat="1" applyFont="1" applyFill="1" applyBorder="1" applyAlignment="1">
      <alignment horizontal="center" vertical="center" wrapText="1"/>
    </xf>
    <xf numFmtId="10" fontId="3" fillId="33" borderId="35" xfId="0" applyNumberFormat="1" applyFont="1" applyFill="1" applyBorder="1" applyAlignment="1">
      <alignment horizontal="center" vertical="center" wrapText="1"/>
    </xf>
    <xf numFmtId="10" fontId="3" fillId="34" borderId="33" xfId="0" applyNumberFormat="1" applyFont="1" applyFill="1" applyBorder="1" applyAlignment="1">
      <alignment horizontal="center" vertical="center" wrapText="1"/>
    </xf>
    <xf numFmtId="10" fontId="3" fillId="34" borderId="35" xfId="0" applyNumberFormat="1" applyFont="1" applyFill="1" applyBorder="1" applyAlignment="1">
      <alignment horizontal="center" vertical="center" wrapText="1"/>
    </xf>
    <xf numFmtId="10" fontId="3" fillId="35" borderId="33" xfId="0" applyNumberFormat="1" applyFont="1" applyFill="1" applyBorder="1" applyAlignment="1">
      <alignment horizontal="center" vertical="center" wrapText="1"/>
    </xf>
    <xf numFmtId="10" fontId="0" fillId="0" borderId="35" xfId="0" applyNumberFormat="1" applyBorder="1" applyAlignment="1">
      <alignment horizontal="center" vertical="center" wrapText="1"/>
    </xf>
    <xf numFmtId="10" fontId="3" fillId="33" borderId="33" xfId="0" applyNumberFormat="1" applyFont="1" applyFill="1" applyBorder="1" applyAlignment="1">
      <alignment horizontal="center" vertical="center" wrapText="1"/>
    </xf>
    <xf numFmtId="10" fontId="0" fillId="0" borderId="34" xfId="0" applyNumberFormat="1" applyBorder="1" applyAlignment="1">
      <alignment horizontal="center" vertical="center" wrapText="1"/>
    </xf>
    <xf numFmtId="10" fontId="3" fillId="34" borderId="34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30" t="s">
        <v>18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36" customHeight="1" thickBot="1">
      <c r="B3" s="33"/>
      <c r="C3" s="34"/>
      <c r="D3" s="34"/>
      <c r="E3" s="34"/>
      <c r="F3" s="34"/>
      <c r="G3" s="34"/>
      <c r="H3" s="34"/>
      <c r="I3" s="34"/>
      <c r="J3" s="34"/>
      <c r="K3" s="35"/>
    </row>
    <row r="4" spans="2:11" ht="39" customHeight="1">
      <c r="B4" s="36" t="s">
        <v>15</v>
      </c>
      <c r="C4" s="37"/>
      <c r="D4" s="42" t="s">
        <v>0</v>
      </c>
      <c r="E4" s="42" t="s">
        <v>14</v>
      </c>
      <c r="F4" s="36" t="s">
        <v>17</v>
      </c>
      <c r="G4" s="37"/>
      <c r="H4" s="36" t="s">
        <v>1</v>
      </c>
      <c r="I4" s="37"/>
      <c r="J4" s="49" t="s">
        <v>8</v>
      </c>
      <c r="K4" s="50" t="s">
        <v>9</v>
      </c>
    </row>
    <row r="5" spans="2:11" ht="12.75" customHeight="1" thickBot="1">
      <c r="B5" s="38"/>
      <c r="C5" s="39"/>
      <c r="D5" s="43"/>
      <c r="E5" s="45"/>
      <c r="F5" s="47"/>
      <c r="G5" s="48"/>
      <c r="H5" s="38"/>
      <c r="I5" s="39"/>
      <c r="J5" s="45"/>
      <c r="K5" s="51"/>
    </row>
    <row r="6" spans="2:11" ht="18" thickBot="1">
      <c r="B6" s="40"/>
      <c r="C6" s="41"/>
      <c r="D6" s="44"/>
      <c r="E6" s="46"/>
      <c r="F6" s="1" t="s">
        <v>2</v>
      </c>
      <c r="G6" s="1" t="s">
        <v>3</v>
      </c>
      <c r="H6" s="1" t="s">
        <v>2</v>
      </c>
      <c r="I6" s="1" t="s">
        <v>3</v>
      </c>
      <c r="J6" s="46"/>
      <c r="K6" s="52"/>
    </row>
    <row r="7" spans="2:11" ht="18" customHeight="1">
      <c r="B7" s="42" t="s">
        <v>10</v>
      </c>
      <c r="C7" s="42" t="s">
        <v>4</v>
      </c>
      <c r="D7" s="53">
        <v>2</v>
      </c>
      <c r="E7" s="53">
        <v>44</v>
      </c>
      <c r="F7" s="55">
        <v>4</v>
      </c>
      <c r="G7" s="56">
        <f>F7/E7</f>
        <v>0.09090909090909091</v>
      </c>
      <c r="H7" s="55">
        <v>37</v>
      </c>
      <c r="I7" s="56">
        <f>H7/E7</f>
        <v>0.8409090909090909</v>
      </c>
      <c r="J7" s="60">
        <f>(H7+F7)/E7</f>
        <v>0.9318181818181818</v>
      </c>
      <c r="K7" s="58">
        <f>(E7-F7-H7)/E7</f>
        <v>0.06818181818181818</v>
      </c>
    </row>
    <row r="8" spans="2:11" ht="18" customHeight="1" thickBot="1">
      <c r="B8" s="51"/>
      <c r="C8" s="44"/>
      <c r="D8" s="54"/>
      <c r="E8" s="54"/>
      <c r="F8" s="54"/>
      <c r="G8" s="57"/>
      <c r="H8" s="54"/>
      <c r="I8" s="57"/>
      <c r="J8" s="61"/>
      <c r="K8" s="59"/>
    </row>
    <row r="9" spans="2:11" ht="18" customHeight="1">
      <c r="B9" s="51"/>
      <c r="C9" s="42" t="s">
        <v>11</v>
      </c>
      <c r="D9" s="53">
        <v>2</v>
      </c>
      <c r="E9" s="53">
        <v>47</v>
      </c>
      <c r="F9" s="53">
        <v>4</v>
      </c>
      <c r="G9" s="56">
        <f>F9/E9</f>
        <v>0.0851063829787234</v>
      </c>
      <c r="H9" s="53">
        <v>0</v>
      </c>
      <c r="I9" s="56">
        <f>H9/E9</f>
        <v>0</v>
      </c>
      <c r="J9" s="60">
        <f>(H9+F9)/E9</f>
        <v>0.0851063829787234</v>
      </c>
      <c r="K9" s="58">
        <f>(E9-F9-H9)/E9</f>
        <v>0.9148936170212766</v>
      </c>
    </row>
    <row r="10" spans="2:11" ht="18" customHeight="1" thickBot="1">
      <c r="B10" s="52"/>
      <c r="C10" s="44"/>
      <c r="D10" s="54"/>
      <c r="E10" s="54"/>
      <c r="F10" s="54"/>
      <c r="G10" s="57"/>
      <c r="H10" s="54"/>
      <c r="I10" s="57"/>
      <c r="J10" s="61"/>
      <c r="K10" s="59"/>
    </row>
    <row r="11" spans="2:11" ht="18" customHeight="1">
      <c r="B11" s="42" t="s">
        <v>12</v>
      </c>
      <c r="C11" s="42" t="s">
        <v>5</v>
      </c>
      <c r="D11" s="53">
        <v>1</v>
      </c>
      <c r="E11" s="53">
        <v>25</v>
      </c>
      <c r="F11" s="53">
        <v>0</v>
      </c>
      <c r="G11" s="62">
        <f>F11/E11</f>
        <v>0</v>
      </c>
      <c r="H11" s="53">
        <v>0</v>
      </c>
      <c r="I11" s="62">
        <f>H11/E11</f>
        <v>0</v>
      </c>
      <c r="J11" s="60">
        <f>(H11+F11)/E11</f>
        <v>0</v>
      </c>
      <c r="K11" s="58">
        <f>(E11-F11-H11)/E11</f>
        <v>1</v>
      </c>
    </row>
    <row r="12" spans="2:11" ht="18" customHeight="1">
      <c r="B12" s="45"/>
      <c r="C12" s="43"/>
      <c r="D12" s="55"/>
      <c r="E12" s="55"/>
      <c r="F12" s="55"/>
      <c r="G12" s="56"/>
      <c r="H12" s="55"/>
      <c r="I12" s="56"/>
      <c r="J12" s="63"/>
      <c r="K12" s="64"/>
    </row>
    <row r="13" spans="2:11" ht="18" customHeight="1" thickBot="1">
      <c r="B13" s="46"/>
      <c r="C13" s="44"/>
      <c r="D13" s="54"/>
      <c r="E13" s="54"/>
      <c r="F13" s="54"/>
      <c r="G13" s="57"/>
      <c r="H13" s="54"/>
      <c r="I13" s="57"/>
      <c r="J13" s="61"/>
      <c r="K13" s="59"/>
    </row>
    <row r="14" spans="2:11" ht="18" customHeight="1">
      <c r="B14" s="42" t="s">
        <v>13</v>
      </c>
      <c r="C14" s="42" t="s">
        <v>6</v>
      </c>
      <c r="D14" s="53">
        <v>1</v>
      </c>
      <c r="E14" s="53">
        <v>22</v>
      </c>
      <c r="F14" s="53">
        <v>5</v>
      </c>
      <c r="G14" s="56">
        <f>F14/E14</f>
        <v>0.22727272727272727</v>
      </c>
      <c r="H14" s="53">
        <v>0</v>
      </c>
      <c r="I14" s="62">
        <f>H14/E14</f>
        <v>0</v>
      </c>
      <c r="J14" s="60">
        <f>(H14+F14)/E14</f>
        <v>0.22727272727272727</v>
      </c>
      <c r="K14" s="58">
        <f>(E14-F14-H14)/E14</f>
        <v>0.7727272727272727</v>
      </c>
    </row>
    <row r="15" spans="2:11" ht="18" customHeight="1" thickBot="1">
      <c r="B15" s="51"/>
      <c r="C15" s="44"/>
      <c r="D15" s="54"/>
      <c r="E15" s="54"/>
      <c r="F15" s="54"/>
      <c r="G15" s="57"/>
      <c r="H15" s="54"/>
      <c r="I15" s="57"/>
      <c r="J15" s="61"/>
      <c r="K15" s="59"/>
    </row>
    <row r="16" spans="2:11" ht="18" customHeight="1">
      <c r="B16" s="51"/>
      <c r="C16" s="42" t="s">
        <v>7</v>
      </c>
      <c r="D16" s="53">
        <v>1</v>
      </c>
      <c r="E16" s="53">
        <v>23</v>
      </c>
      <c r="F16" s="53">
        <v>6</v>
      </c>
      <c r="G16" s="62">
        <f>F16/E16</f>
        <v>0.2608695652173913</v>
      </c>
      <c r="H16" s="53">
        <v>4</v>
      </c>
      <c r="I16" s="62">
        <f>H16/E16</f>
        <v>0.17391304347826086</v>
      </c>
      <c r="J16" s="60">
        <f>(H16+F16)/E16</f>
        <v>0.43478260869565216</v>
      </c>
      <c r="K16" s="58">
        <f>(E16-F16-H16)/E16</f>
        <v>0.5652173913043478</v>
      </c>
    </row>
    <row r="17" spans="2:11" ht="18" customHeight="1" thickBot="1">
      <c r="B17" s="52"/>
      <c r="C17" s="44"/>
      <c r="D17" s="54"/>
      <c r="E17" s="54"/>
      <c r="F17" s="54"/>
      <c r="G17" s="57"/>
      <c r="H17" s="54"/>
      <c r="I17" s="57"/>
      <c r="J17" s="61"/>
      <c r="K17" s="59"/>
    </row>
    <row r="23" ht="12.75">
      <c r="F23" t="s">
        <v>16</v>
      </c>
    </row>
  </sheetData>
  <sheetProtection/>
  <mergeCells count="56">
    <mergeCell ref="J14:J15"/>
    <mergeCell ref="K14:K15"/>
    <mergeCell ref="C16:C17"/>
    <mergeCell ref="D16:D17"/>
    <mergeCell ref="E16:E17"/>
    <mergeCell ref="F16:F17"/>
    <mergeCell ref="G16:G17"/>
    <mergeCell ref="I16:I17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15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46.5" customHeight="1" thickBot="1">
      <c r="B2" s="30" t="s">
        <v>27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39" customHeight="1" thickBot="1">
      <c r="B3" s="36" t="s">
        <v>15</v>
      </c>
      <c r="C3" s="37"/>
      <c r="D3" s="67" t="s">
        <v>0</v>
      </c>
      <c r="E3" s="42" t="s">
        <v>14</v>
      </c>
      <c r="F3" s="36" t="s">
        <v>17</v>
      </c>
      <c r="G3" s="37"/>
      <c r="H3" s="36" t="s">
        <v>1</v>
      </c>
      <c r="I3" s="37"/>
      <c r="J3" s="69" t="s">
        <v>8</v>
      </c>
      <c r="K3" s="50" t="s">
        <v>9</v>
      </c>
    </row>
    <row r="4" spans="2:11" ht="18" thickBot="1">
      <c r="B4" s="40"/>
      <c r="C4" s="41"/>
      <c r="D4" s="68"/>
      <c r="E4" s="46"/>
      <c r="F4" s="1" t="s">
        <v>2</v>
      </c>
      <c r="G4" s="1" t="s">
        <v>3</v>
      </c>
      <c r="H4" s="1" t="s">
        <v>2</v>
      </c>
      <c r="I4" s="1" t="s">
        <v>3</v>
      </c>
      <c r="J4" s="70"/>
      <c r="K4" s="52"/>
    </row>
    <row r="5" spans="2:11" ht="34.5" customHeight="1">
      <c r="B5" s="65" t="s">
        <v>10</v>
      </c>
      <c r="C5" s="20" t="s">
        <v>4</v>
      </c>
      <c r="D5" s="15">
        <v>2</v>
      </c>
      <c r="E5" s="18">
        <v>46</v>
      </c>
      <c r="F5" s="4">
        <v>2</v>
      </c>
      <c r="G5" s="5">
        <f>F5/E5</f>
        <v>0.043478260869565216</v>
      </c>
      <c r="H5" s="4">
        <v>0</v>
      </c>
      <c r="I5" s="5">
        <f>H5/E5</f>
        <v>0</v>
      </c>
      <c r="J5" s="10">
        <f>(H5+F5)/E5</f>
        <v>0.043478260869565216</v>
      </c>
      <c r="K5" s="13">
        <f>(E5-F5-H5)/E5</f>
        <v>0.9565217391304348</v>
      </c>
    </row>
    <row r="6" spans="2:11" ht="34.5" customHeight="1" thickBot="1">
      <c r="B6" s="66"/>
      <c r="C6" s="21" t="s">
        <v>11</v>
      </c>
      <c r="D6" s="16">
        <v>2</v>
      </c>
      <c r="E6" s="19">
        <v>50</v>
      </c>
      <c r="F6" s="6">
        <v>17</v>
      </c>
      <c r="G6" s="7">
        <f>F6/E6</f>
        <v>0.34</v>
      </c>
      <c r="H6" s="6">
        <v>0</v>
      </c>
      <c r="I6" s="7">
        <f>H6/E6</f>
        <v>0</v>
      </c>
      <c r="J6" s="11">
        <f>(H6+F6)/E6</f>
        <v>0.34</v>
      </c>
      <c r="K6" s="14">
        <f>(E6-F6-H6)/E6</f>
        <v>0.66</v>
      </c>
    </row>
    <row r="7" spans="2:11" ht="52.5" thickBot="1">
      <c r="B7" s="22" t="s">
        <v>12</v>
      </c>
      <c r="C7" s="23" t="s">
        <v>5</v>
      </c>
      <c r="D7" s="17">
        <v>1</v>
      </c>
      <c r="E7" s="2">
        <v>23</v>
      </c>
      <c r="F7" s="8">
        <v>1</v>
      </c>
      <c r="G7" s="9">
        <f>F7/E7</f>
        <v>0.043478260869565216</v>
      </c>
      <c r="H7" s="25">
        <v>0</v>
      </c>
      <c r="I7" s="9">
        <f>H7/E7</f>
        <v>0</v>
      </c>
      <c r="J7" s="12">
        <f>(H7+F7)/E7</f>
        <v>0.043478260869565216</v>
      </c>
      <c r="K7" s="3">
        <f>(E7-F7-H7)/E7</f>
        <v>0.9565217391304348</v>
      </c>
    </row>
    <row r="8" spans="2:11" ht="34.5" customHeight="1">
      <c r="B8" s="65" t="s">
        <v>13</v>
      </c>
      <c r="C8" s="20" t="s">
        <v>6</v>
      </c>
      <c r="D8" s="15">
        <v>1</v>
      </c>
      <c r="E8" s="18">
        <v>23</v>
      </c>
      <c r="F8" s="4">
        <v>1</v>
      </c>
      <c r="G8" s="5">
        <f>F8/E8</f>
        <v>0.043478260869565216</v>
      </c>
      <c r="H8" s="4">
        <v>1</v>
      </c>
      <c r="I8" s="5">
        <f>H8/E8</f>
        <v>0.043478260869565216</v>
      </c>
      <c r="J8" s="28">
        <f>(H8+F8)/E8</f>
        <v>0.08695652173913043</v>
      </c>
      <c r="K8" s="26">
        <f>(E8-F8-H8)/E8</f>
        <v>0.9130434782608695</v>
      </c>
    </row>
    <row r="9" spans="2:11" ht="34.5" customHeight="1" thickBot="1">
      <c r="B9" s="66"/>
      <c r="C9" s="21" t="s">
        <v>7</v>
      </c>
      <c r="D9" s="16">
        <v>1</v>
      </c>
      <c r="E9" s="19">
        <v>25</v>
      </c>
      <c r="F9" s="6">
        <v>1</v>
      </c>
      <c r="G9" s="7">
        <f>F9/E9</f>
        <v>0.04</v>
      </c>
      <c r="H9" s="6">
        <v>0</v>
      </c>
      <c r="I9" s="7">
        <f>H9/E9</f>
        <v>0</v>
      </c>
      <c r="J9" s="29">
        <f>(H9+F9)/E9</f>
        <v>0.04</v>
      </c>
      <c r="K9" s="27">
        <f>(E9-F9-H9)/E9</f>
        <v>0.96</v>
      </c>
    </row>
    <row r="15" ht="12.75">
      <c r="F15" t="s">
        <v>16</v>
      </c>
    </row>
  </sheetData>
  <sheetProtection/>
  <mergeCells count="10">
    <mergeCell ref="B5:B6"/>
    <mergeCell ref="B8:B9"/>
    <mergeCell ref="B2:K2"/>
    <mergeCell ref="B3:C4"/>
    <mergeCell ref="D3:D4"/>
    <mergeCell ref="E3:E4"/>
    <mergeCell ref="F3:G3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46.5" customHeight="1" thickBot="1">
      <c r="B2" s="30" t="s">
        <v>28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39" customHeight="1" thickBot="1">
      <c r="B3" s="36" t="s">
        <v>15</v>
      </c>
      <c r="C3" s="37"/>
      <c r="D3" s="67" t="s">
        <v>0</v>
      </c>
      <c r="E3" s="42" t="s">
        <v>14</v>
      </c>
      <c r="F3" s="36" t="s">
        <v>17</v>
      </c>
      <c r="G3" s="37"/>
      <c r="H3" s="36" t="s">
        <v>1</v>
      </c>
      <c r="I3" s="37"/>
      <c r="J3" s="69" t="s">
        <v>8</v>
      </c>
      <c r="K3" s="50" t="s">
        <v>9</v>
      </c>
    </row>
    <row r="4" spans="2:11" ht="18" thickBot="1">
      <c r="B4" s="40"/>
      <c r="C4" s="41"/>
      <c r="D4" s="68"/>
      <c r="E4" s="46"/>
      <c r="F4" s="1" t="s">
        <v>2</v>
      </c>
      <c r="G4" s="1" t="s">
        <v>3</v>
      </c>
      <c r="H4" s="1" t="s">
        <v>2</v>
      </c>
      <c r="I4" s="1" t="s">
        <v>3</v>
      </c>
      <c r="J4" s="70"/>
      <c r="K4" s="52"/>
    </row>
    <row r="5" spans="2:11" ht="34.5" customHeight="1">
      <c r="B5" s="65" t="s">
        <v>10</v>
      </c>
      <c r="C5" s="20" t="s">
        <v>4</v>
      </c>
      <c r="D5" s="15">
        <v>2</v>
      </c>
      <c r="E5" s="18">
        <v>42</v>
      </c>
      <c r="F5" s="4">
        <v>0</v>
      </c>
      <c r="G5" s="5">
        <f>F5/E5</f>
        <v>0</v>
      </c>
      <c r="H5" s="4">
        <v>0</v>
      </c>
      <c r="I5" s="5">
        <f>H5/E5</f>
        <v>0</v>
      </c>
      <c r="J5" s="10">
        <f>(H5+F5)/E5</f>
        <v>0</v>
      </c>
      <c r="K5" s="13">
        <f>(E5-F5-H5)/E5</f>
        <v>1</v>
      </c>
    </row>
    <row r="6" spans="2:11" ht="34.5" customHeight="1" thickBot="1">
      <c r="B6" s="66"/>
      <c r="C6" s="21" t="s">
        <v>11</v>
      </c>
      <c r="D6" s="16">
        <v>2</v>
      </c>
      <c r="E6" s="19">
        <v>46</v>
      </c>
      <c r="F6" s="6">
        <v>0</v>
      </c>
      <c r="G6" s="7">
        <f>F6/E6</f>
        <v>0</v>
      </c>
      <c r="H6" s="6">
        <v>0</v>
      </c>
      <c r="I6" s="7">
        <f>H6/E6</f>
        <v>0</v>
      </c>
      <c r="J6" s="11">
        <f>(H6+F6)/E6</f>
        <v>0</v>
      </c>
      <c r="K6" s="14">
        <f>(E6-F6-H6)/E6</f>
        <v>1</v>
      </c>
    </row>
    <row r="7" spans="2:11" ht="52.5" thickBot="1">
      <c r="B7" s="22" t="s">
        <v>12</v>
      </c>
      <c r="C7" s="23" t="s">
        <v>5</v>
      </c>
      <c r="D7" s="17">
        <v>1</v>
      </c>
      <c r="E7" s="2">
        <v>21</v>
      </c>
      <c r="F7" s="8">
        <v>0</v>
      </c>
      <c r="G7" s="9">
        <f>F7/E7</f>
        <v>0</v>
      </c>
      <c r="H7" s="25">
        <v>0</v>
      </c>
      <c r="I7" s="9">
        <f>H7/E7</f>
        <v>0</v>
      </c>
      <c r="J7" s="12">
        <f>(H7+F7)/E7</f>
        <v>0</v>
      </c>
      <c r="K7" s="3">
        <f>(E7-F7-H7)/E7</f>
        <v>1</v>
      </c>
    </row>
    <row r="8" spans="2:11" ht="34.5" customHeight="1">
      <c r="B8" s="65" t="s">
        <v>13</v>
      </c>
      <c r="C8" s="20" t="s">
        <v>6</v>
      </c>
      <c r="D8" s="15">
        <v>1</v>
      </c>
      <c r="E8" s="18">
        <v>21</v>
      </c>
      <c r="F8" s="4">
        <v>0</v>
      </c>
      <c r="G8" s="5">
        <f>F8/E8</f>
        <v>0</v>
      </c>
      <c r="H8" s="4">
        <v>0</v>
      </c>
      <c r="I8" s="5">
        <f>H8/E8</f>
        <v>0</v>
      </c>
      <c r="J8" s="28">
        <f>(H8+F8)/E8</f>
        <v>0</v>
      </c>
      <c r="K8" s="26">
        <f>(E8-F8-H8)/E8</f>
        <v>1</v>
      </c>
    </row>
    <row r="9" spans="2:11" ht="34.5" customHeight="1" thickBot="1">
      <c r="B9" s="66"/>
      <c r="C9" s="21" t="s">
        <v>7</v>
      </c>
      <c r="D9" s="16">
        <v>1</v>
      </c>
      <c r="E9" s="19">
        <v>23</v>
      </c>
      <c r="F9" s="6">
        <v>0</v>
      </c>
      <c r="G9" s="7">
        <f>F9/E9</f>
        <v>0</v>
      </c>
      <c r="H9" s="6">
        <v>0</v>
      </c>
      <c r="I9" s="7">
        <f>H9/E9</f>
        <v>0</v>
      </c>
      <c r="J9" s="29">
        <f>(H9+F9)/E9</f>
        <v>0</v>
      </c>
      <c r="K9" s="27">
        <f>(E9-F9-H9)/E9</f>
        <v>1</v>
      </c>
    </row>
    <row r="15" ht="12.75">
      <c r="F15" t="s">
        <v>16</v>
      </c>
    </row>
  </sheetData>
  <sheetProtection/>
  <mergeCells count="10">
    <mergeCell ref="B5:B6"/>
    <mergeCell ref="B8:B9"/>
    <mergeCell ref="B2:K2"/>
    <mergeCell ref="B3:C4"/>
    <mergeCell ref="D3:D4"/>
    <mergeCell ref="E3:E4"/>
    <mergeCell ref="F3:G3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46.5" customHeight="1" thickBot="1">
      <c r="B2" s="30" t="s">
        <v>29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39" customHeight="1" thickBot="1">
      <c r="B3" s="36" t="s">
        <v>15</v>
      </c>
      <c r="C3" s="37"/>
      <c r="D3" s="67" t="s">
        <v>0</v>
      </c>
      <c r="E3" s="42" t="s">
        <v>14</v>
      </c>
      <c r="F3" s="36" t="s">
        <v>17</v>
      </c>
      <c r="G3" s="37"/>
      <c r="H3" s="36" t="s">
        <v>1</v>
      </c>
      <c r="I3" s="37"/>
      <c r="J3" s="69" t="s">
        <v>8</v>
      </c>
      <c r="K3" s="50" t="s">
        <v>9</v>
      </c>
    </row>
    <row r="4" spans="2:11" ht="18" thickBot="1">
      <c r="B4" s="40"/>
      <c r="C4" s="41"/>
      <c r="D4" s="68"/>
      <c r="E4" s="46"/>
      <c r="F4" s="1" t="s">
        <v>2</v>
      </c>
      <c r="G4" s="1" t="s">
        <v>3</v>
      </c>
      <c r="H4" s="1" t="s">
        <v>2</v>
      </c>
      <c r="I4" s="1" t="s">
        <v>3</v>
      </c>
      <c r="J4" s="70"/>
      <c r="K4" s="52"/>
    </row>
    <row r="5" spans="2:11" ht="34.5" customHeight="1">
      <c r="B5" s="65" t="s">
        <v>10</v>
      </c>
      <c r="C5" s="20" t="s">
        <v>4</v>
      </c>
      <c r="D5" s="15">
        <v>2</v>
      </c>
      <c r="E5" s="18">
        <v>38</v>
      </c>
      <c r="F5" s="4">
        <v>0</v>
      </c>
      <c r="G5" s="5">
        <f>F5/E5</f>
        <v>0</v>
      </c>
      <c r="H5" s="4">
        <v>0</v>
      </c>
      <c r="I5" s="5">
        <f>H5/E5</f>
        <v>0</v>
      </c>
      <c r="J5" s="10">
        <f>(H5+F5)/E5</f>
        <v>0</v>
      </c>
      <c r="K5" s="13">
        <f>(E5-F5-H5)/E5</f>
        <v>1</v>
      </c>
    </row>
    <row r="6" spans="2:11" ht="34.5" customHeight="1" thickBot="1">
      <c r="B6" s="66"/>
      <c r="C6" s="21" t="s">
        <v>11</v>
      </c>
      <c r="D6" s="16">
        <v>2</v>
      </c>
      <c r="E6" s="19">
        <v>42</v>
      </c>
      <c r="F6" s="6">
        <v>0</v>
      </c>
      <c r="G6" s="7">
        <f>F6/E6</f>
        <v>0</v>
      </c>
      <c r="H6" s="6">
        <v>0</v>
      </c>
      <c r="I6" s="7">
        <f>H6/E6</f>
        <v>0</v>
      </c>
      <c r="J6" s="11">
        <f>(H6+F6)/E6</f>
        <v>0</v>
      </c>
      <c r="K6" s="14">
        <f>(E6-F6-H6)/E6</f>
        <v>1</v>
      </c>
    </row>
    <row r="7" spans="2:11" ht="52.5" thickBot="1">
      <c r="B7" s="22" t="s">
        <v>12</v>
      </c>
      <c r="C7" s="23" t="s">
        <v>5</v>
      </c>
      <c r="D7" s="17">
        <v>1</v>
      </c>
      <c r="E7" s="2">
        <v>19</v>
      </c>
      <c r="F7" s="8">
        <v>0</v>
      </c>
      <c r="G7" s="9">
        <f>F7/E7</f>
        <v>0</v>
      </c>
      <c r="H7" s="25">
        <v>0</v>
      </c>
      <c r="I7" s="9">
        <f>H7/E7</f>
        <v>0</v>
      </c>
      <c r="J7" s="12">
        <f>(H7+F7)/E7</f>
        <v>0</v>
      </c>
      <c r="K7" s="3">
        <f>(E7-F7-H7)/E7</f>
        <v>1</v>
      </c>
    </row>
    <row r="8" spans="2:11" ht="34.5" customHeight="1">
      <c r="B8" s="65" t="s">
        <v>13</v>
      </c>
      <c r="C8" s="20" t="s">
        <v>6</v>
      </c>
      <c r="D8" s="15">
        <v>1</v>
      </c>
      <c r="E8" s="18">
        <v>19</v>
      </c>
      <c r="F8" s="4">
        <v>0</v>
      </c>
      <c r="G8" s="5">
        <f>F8/E8</f>
        <v>0</v>
      </c>
      <c r="H8" s="4">
        <v>0</v>
      </c>
      <c r="I8" s="5">
        <f>H8/E8</f>
        <v>0</v>
      </c>
      <c r="J8" s="28">
        <f>(H8+F8)/E8</f>
        <v>0</v>
      </c>
      <c r="K8" s="26">
        <f>(E8-F8-H8)/E8</f>
        <v>1</v>
      </c>
    </row>
    <row r="9" spans="2:11" ht="34.5" customHeight="1" thickBot="1">
      <c r="B9" s="66"/>
      <c r="C9" s="21" t="s">
        <v>7</v>
      </c>
      <c r="D9" s="16">
        <v>1</v>
      </c>
      <c r="E9" s="19">
        <v>22</v>
      </c>
      <c r="F9" s="6">
        <v>0</v>
      </c>
      <c r="G9" s="7">
        <f>F9/E9</f>
        <v>0</v>
      </c>
      <c r="H9" s="6">
        <v>0</v>
      </c>
      <c r="I9" s="7">
        <f>H9/E9</f>
        <v>0</v>
      </c>
      <c r="J9" s="29">
        <f>(H9+F9)/E9</f>
        <v>0</v>
      </c>
      <c r="K9" s="27">
        <f>(E9-F9-H9)/E9</f>
        <v>1</v>
      </c>
    </row>
    <row r="15" ht="12.75">
      <c r="F15" t="s">
        <v>16</v>
      </c>
    </row>
  </sheetData>
  <sheetProtection/>
  <mergeCells count="10">
    <mergeCell ref="B5:B6"/>
    <mergeCell ref="B8:B9"/>
    <mergeCell ref="B2:K2"/>
    <mergeCell ref="B3:C4"/>
    <mergeCell ref="D3:D4"/>
    <mergeCell ref="E3:E4"/>
    <mergeCell ref="F3:G3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30" t="s">
        <v>19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36" customHeight="1" thickBot="1">
      <c r="B3" s="33"/>
      <c r="C3" s="34"/>
      <c r="D3" s="34"/>
      <c r="E3" s="34"/>
      <c r="F3" s="34"/>
      <c r="G3" s="34"/>
      <c r="H3" s="34"/>
      <c r="I3" s="34"/>
      <c r="J3" s="34"/>
      <c r="K3" s="35"/>
    </row>
    <row r="4" spans="2:11" ht="39" customHeight="1">
      <c r="B4" s="36" t="s">
        <v>15</v>
      </c>
      <c r="C4" s="37"/>
      <c r="D4" s="42" t="s">
        <v>0</v>
      </c>
      <c r="E4" s="42" t="s">
        <v>14</v>
      </c>
      <c r="F4" s="36" t="s">
        <v>17</v>
      </c>
      <c r="G4" s="37"/>
      <c r="H4" s="36" t="s">
        <v>1</v>
      </c>
      <c r="I4" s="37"/>
      <c r="J4" s="49" t="s">
        <v>8</v>
      </c>
      <c r="K4" s="50" t="s">
        <v>9</v>
      </c>
    </row>
    <row r="5" spans="2:11" ht="12.75" customHeight="1" thickBot="1">
      <c r="B5" s="38"/>
      <c r="C5" s="39"/>
      <c r="D5" s="43"/>
      <c r="E5" s="45"/>
      <c r="F5" s="47"/>
      <c r="G5" s="48"/>
      <c r="H5" s="38"/>
      <c r="I5" s="39"/>
      <c r="J5" s="45"/>
      <c r="K5" s="51"/>
    </row>
    <row r="6" spans="2:11" ht="18" thickBot="1">
      <c r="B6" s="40"/>
      <c r="C6" s="41"/>
      <c r="D6" s="44"/>
      <c r="E6" s="46"/>
      <c r="F6" s="1" t="s">
        <v>2</v>
      </c>
      <c r="G6" s="1" t="s">
        <v>3</v>
      </c>
      <c r="H6" s="1" t="s">
        <v>2</v>
      </c>
      <c r="I6" s="1" t="s">
        <v>3</v>
      </c>
      <c r="J6" s="46"/>
      <c r="K6" s="52"/>
    </row>
    <row r="7" spans="2:11" ht="18" customHeight="1">
      <c r="B7" s="42" t="s">
        <v>10</v>
      </c>
      <c r="C7" s="42" t="s">
        <v>4</v>
      </c>
      <c r="D7" s="53">
        <v>2</v>
      </c>
      <c r="E7" s="53">
        <v>40</v>
      </c>
      <c r="F7" s="55">
        <v>0</v>
      </c>
      <c r="G7" s="56">
        <f>F7/E7</f>
        <v>0</v>
      </c>
      <c r="H7" s="55">
        <v>20</v>
      </c>
      <c r="I7" s="56">
        <f>H7/E7</f>
        <v>0.5</v>
      </c>
      <c r="J7" s="60">
        <f>(H7+F7)/E7</f>
        <v>0.5</v>
      </c>
      <c r="K7" s="58">
        <f>(E7-F7-H7)/E7</f>
        <v>0.5</v>
      </c>
    </row>
    <row r="8" spans="2:11" ht="18" customHeight="1" thickBot="1">
      <c r="B8" s="51"/>
      <c r="C8" s="44"/>
      <c r="D8" s="54"/>
      <c r="E8" s="54"/>
      <c r="F8" s="54"/>
      <c r="G8" s="57"/>
      <c r="H8" s="54"/>
      <c r="I8" s="57"/>
      <c r="J8" s="61"/>
      <c r="K8" s="59"/>
    </row>
    <row r="9" spans="2:11" ht="18" customHeight="1">
      <c r="B9" s="51"/>
      <c r="C9" s="42" t="s">
        <v>11</v>
      </c>
      <c r="D9" s="53">
        <v>2</v>
      </c>
      <c r="E9" s="53">
        <v>44</v>
      </c>
      <c r="F9" s="53">
        <v>3</v>
      </c>
      <c r="G9" s="56">
        <f>F9/E9</f>
        <v>0.06818181818181818</v>
      </c>
      <c r="H9" s="53">
        <v>1</v>
      </c>
      <c r="I9" s="56">
        <f>H9/E9</f>
        <v>0.022727272727272728</v>
      </c>
      <c r="J9" s="60">
        <f>(H9+F9)/E9</f>
        <v>0.09090909090909091</v>
      </c>
      <c r="K9" s="58">
        <f>(E9-F9-H9)/E9</f>
        <v>0.9090909090909091</v>
      </c>
    </row>
    <row r="10" spans="2:11" ht="18" customHeight="1" thickBot="1">
      <c r="B10" s="52"/>
      <c r="C10" s="44"/>
      <c r="D10" s="54"/>
      <c r="E10" s="54"/>
      <c r="F10" s="54"/>
      <c r="G10" s="57"/>
      <c r="H10" s="54"/>
      <c r="I10" s="57"/>
      <c r="J10" s="61"/>
      <c r="K10" s="59"/>
    </row>
    <row r="11" spans="2:11" ht="18" customHeight="1">
      <c r="B11" s="42" t="s">
        <v>12</v>
      </c>
      <c r="C11" s="42" t="s">
        <v>5</v>
      </c>
      <c r="D11" s="53">
        <v>1</v>
      </c>
      <c r="E11" s="53">
        <v>24</v>
      </c>
      <c r="F11" s="53">
        <v>3</v>
      </c>
      <c r="G11" s="62">
        <f>F11/E11</f>
        <v>0.125</v>
      </c>
      <c r="H11" s="53">
        <v>1</v>
      </c>
      <c r="I11" s="62">
        <f>H11/E11</f>
        <v>0.041666666666666664</v>
      </c>
      <c r="J11" s="60">
        <f>(H11+F11)/E11</f>
        <v>0.16666666666666666</v>
      </c>
      <c r="K11" s="58">
        <f>(E11-F11-H11)/E11</f>
        <v>0.8333333333333334</v>
      </c>
    </row>
    <row r="12" spans="2:11" ht="18" customHeight="1">
      <c r="B12" s="45"/>
      <c r="C12" s="43"/>
      <c r="D12" s="55"/>
      <c r="E12" s="55"/>
      <c r="F12" s="55"/>
      <c r="G12" s="56"/>
      <c r="H12" s="55"/>
      <c r="I12" s="56"/>
      <c r="J12" s="63"/>
      <c r="K12" s="64"/>
    </row>
    <row r="13" spans="2:11" ht="18" customHeight="1" thickBot="1">
      <c r="B13" s="46"/>
      <c r="C13" s="44"/>
      <c r="D13" s="54"/>
      <c r="E13" s="54"/>
      <c r="F13" s="54"/>
      <c r="G13" s="57"/>
      <c r="H13" s="54"/>
      <c r="I13" s="57"/>
      <c r="J13" s="61"/>
      <c r="K13" s="59"/>
    </row>
    <row r="14" spans="2:11" ht="18" customHeight="1">
      <c r="B14" s="42" t="s">
        <v>13</v>
      </c>
      <c r="C14" s="42" t="s">
        <v>6</v>
      </c>
      <c r="D14" s="53">
        <v>1</v>
      </c>
      <c r="E14" s="53">
        <v>12</v>
      </c>
      <c r="F14" s="53">
        <v>1</v>
      </c>
      <c r="G14" s="56">
        <f>F14/E14</f>
        <v>0.08333333333333333</v>
      </c>
      <c r="H14" s="53">
        <v>1</v>
      </c>
      <c r="I14" s="62">
        <f>H14/E14</f>
        <v>0.08333333333333333</v>
      </c>
      <c r="J14" s="60">
        <f>(H14+F14)/E14</f>
        <v>0.16666666666666666</v>
      </c>
      <c r="K14" s="58">
        <f>(E14-F14-H14)/E14</f>
        <v>0.8333333333333334</v>
      </c>
    </row>
    <row r="15" spans="2:11" ht="18" customHeight="1" thickBot="1">
      <c r="B15" s="51"/>
      <c r="C15" s="44"/>
      <c r="D15" s="54"/>
      <c r="E15" s="54"/>
      <c r="F15" s="54"/>
      <c r="G15" s="57"/>
      <c r="H15" s="54"/>
      <c r="I15" s="57"/>
      <c r="J15" s="61"/>
      <c r="K15" s="59"/>
    </row>
    <row r="16" spans="2:11" ht="18" customHeight="1">
      <c r="B16" s="51"/>
      <c r="C16" s="42" t="s">
        <v>7</v>
      </c>
      <c r="D16" s="53">
        <v>1</v>
      </c>
      <c r="E16" s="53">
        <v>22</v>
      </c>
      <c r="F16" s="53">
        <v>6</v>
      </c>
      <c r="G16" s="62">
        <f>F16/E16</f>
        <v>0.2727272727272727</v>
      </c>
      <c r="H16" s="53">
        <v>4</v>
      </c>
      <c r="I16" s="62">
        <f>H16/E16</f>
        <v>0.18181818181818182</v>
      </c>
      <c r="J16" s="60">
        <f>(H16+F16)/E16</f>
        <v>0.45454545454545453</v>
      </c>
      <c r="K16" s="58">
        <f>(E16-F16-H16)/E16</f>
        <v>0.5454545454545454</v>
      </c>
    </row>
    <row r="17" spans="2:11" ht="18" customHeight="1" thickBot="1">
      <c r="B17" s="52"/>
      <c r="C17" s="44"/>
      <c r="D17" s="54"/>
      <c r="E17" s="54"/>
      <c r="F17" s="54"/>
      <c r="G17" s="57"/>
      <c r="H17" s="54"/>
      <c r="I17" s="57"/>
      <c r="J17" s="61"/>
      <c r="K17" s="59"/>
    </row>
    <row r="23" ht="12.75">
      <c r="F23" t="s">
        <v>16</v>
      </c>
    </row>
  </sheetData>
  <sheetProtection/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I16:I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46.5" customHeight="1" thickBot="1">
      <c r="B2" s="30" t="s">
        <v>20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39" customHeight="1" thickBot="1">
      <c r="B3" s="36" t="s">
        <v>15</v>
      </c>
      <c r="C3" s="37"/>
      <c r="D3" s="67" t="s">
        <v>0</v>
      </c>
      <c r="E3" s="42" t="s">
        <v>14</v>
      </c>
      <c r="F3" s="36" t="s">
        <v>17</v>
      </c>
      <c r="G3" s="37"/>
      <c r="H3" s="36" t="s">
        <v>1</v>
      </c>
      <c r="I3" s="37"/>
      <c r="J3" s="69" t="s">
        <v>8</v>
      </c>
      <c r="K3" s="50" t="s">
        <v>9</v>
      </c>
    </row>
    <row r="4" spans="2:11" ht="18" thickBot="1">
      <c r="B4" s="40"/>
      <c r="C4" s="41"/>
      <c r="D4" s="68"/>
      <c r="E4" s="46"/>
      <c r="F4" s="1" t="s">
        <v>2</v>
      </c>
      <c r="G4" s="1" t="s">
        <v>3</v>
      </c>
      <c r="H4" s="1" t="s">
        <v>2</v>
      </c>
      <c r="I4" s="1" t="s">
        <v>3</v>
      </c>
      <c r="J4" s="70"/>
      <c r="K4" s="52"/>
    </row>
    <row r="5" spans="2:11" ht="34.5" customHeight="1">
      <c r="B5" s="65" t="s">
        <v>10</v>
      </c>
      <c r="C5" s="20" t="s">
        <v>4</v>
      </c>
      <c r="D5" s="15">
        <v>2</v>
      </c>
      <c r="E5" s="18">
        <v>44</v>
      </c>
      <c r="F5" s="4">
        <v>0</v>
      </c>
      <c r="G5" s="5">
        <f>F5/E5</f>
        <v>0</v>
      </c>
      <c r="H5" s="4">
        <v>23</v>
      </c>
      <c r="I5" s="5">
        <f>H5/E5</f>
        <v>0.5227272727272727</v>
      </c>
      <c r="J5" s="10">
        <f>(H5+F5)/E5</f>
        <v>0.5227272727272727</v>
      </c>
      <c r="K5" s="13">
        <f>(E5-F5-H5)/E5</f>
        <v>0.4772727272727273</v>
      </c>
    </row>
    <row r="6" spans="2:11" ht="34.5" customHeight="1" thickBot="1">
      <c r="B6" s="66"/>
      <c r="C6" s="21" t="s">
        <v>11</v>
      </c>
      <c r="D6" s="16">
        <v>2</v>
      </c>
      <c r="E6" s="19">
        <v>49</v>
      </c>
      <c r="F6" s="6">
        <v>8</v>
      </c>
      <c r="G6" s="7">
        <f>F6/E6</f>
        <v>0.16326530612244897</v>
      </c>
      <c r="H6" s="6">
        <v>7</v>
      </c>
      <c r="I6" s="7">
        <f>H6/E6</f>
        <v>0.14285714285714285</v>
      </c>
      <c r="J6" s="11">
        <f>(H6+F6)/E6</f>
        <v>0.30612244897959184</v>
      </c>
      <c r="K6" s="14">
        <f>(E6-F6-H6)/E6</f>
        <v>0.6938775510204082</v>
      </c>
    </row>
    <row r="7" spans="2:11" ht="52.5" thickBot="1">
      <c r="B7" s="22" t="s">
        <v>12</v>
      </c>
      <c r="C7" s="23" t="s">
        <v>5</v>
      </c>
      <c r="D7" s="17">
        <v>1</v>
      </c>
      <c r="E7" s="2">
        <v>27</v>
      </c>
      <c r="F7" s="8">
        <v>0</v>
      </c>
      <c r="G7" s="9">
        <f>F7/E7</f>
        <v>0</v>
      </c>
      <c r="H7" s="8">
        <v>1</v>
      </c>
      <c r="I7" s="9">
        <f>H7/E7</f>
        <v>0.037037037037037035</v>
      </c>
      <c r="J7" s="12">
        <f>(H7+F7)/E7</f>
        <v>0.037037037037037035</v>
      </c>
      <c r="K7" s="3">
        <f>(E7-F7-H7)/E7</f>
        <v>0.9629629629629629</v>
      </c>
    </row>
    <row r="8" spans="2:11" ht="34.5" customHeight="1">
      <c r="B8" s="65" t="s">
        <v>13</v>
      </c>
      <c r="C8" s="20" t="s">
        <v>6</v>
      </c>
      <c r="D8" s="15">
        <v>0</v>
      </c>
      <c r="E8" s="18">
        <v>0</v>
      </c>
      <c r="F8" s="4">
        <v>0</v>
      </c>
      <c r="G8" s="5">
        <v>0</v>
      </c>
      <c r="H8" s="4">
        <v>0</v>
      </c>
      <c r="I8" s="5">
        <v>0</v>
      </c>
      <c r="J8" s="10">
        <v>0</v>
      </c>
      <c r="K8" s="13">
        <v>0</v>
      </c>
    </row>
    <row r="9" spans="2:11" ht="34.5" customHeight="1" thickBot="1">
      <c r="B9" s="66"/>
      <c r="C9" s="21" t="s">
        <v>7</v>
      </c>
      <c r="D9" s="16">
        <v>1</v>
      </c>
      <c r="E9" s="19">
        <v>25</v>
      </c>
      <c r="F9" s="6">
        <v>0</v>
      </c>
      <c r="G9" s="7">
        <f>F9/E9</f>
        <v>0</v>
      </c>
      <c r="H9" s="6">
        <v>7</v>
      </c>
      <c r="I9" s="7">
        <f>H9/E9</f>
        <v>0.28</v>
      </c>
      <c r="J9" s="11">
        <f>(H9+F9)/E9</f>
        <v>0.28</v>
      </c>
      <c r="K9" s="14">
        <f>(E9-F9-H9)/E9</f>
        <v>0.72</v>
      </c>
    </row>
    <row r="15" ht="12.75">
      <c r="F15" t="s">
        <v>16</v>
      </c>
    </row>
  </sheetData>
  <sheetProtection/>
  <mergeCells count="10">
    <mergeCell ref="B8:B9"/>
    <mergeCell ref="B5:B6"/>
    <mergeCell ref="B2:K2"/>
    <mergeCell ref="B3:C4"/>
    <mergeCell ref="D3:D4"/>
    <mergeCell ref="E3:E4"/>
    <mergeCell ref="F3:G3"/>
    <mergeCell ref="H3:I3"/>
    <mergeCell ref="J3:J4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46.5" customHeight="1" thickBot="1">
      <c r="B2" s="30" t="s">
        <v>21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39" customHeight="1" thickBot="1">
      <c r="B3" s="36" t="s">
        <v>15</v>
      </c>
      <c r="C3" s="37"/>
      <c r="D3" s="67" t="s">
        <v>0</v>
      </c>
      <c r="E3" s="42" t="s">
        <v>14</v>
      </c>
      <c r="F3" s="36" t="s">
        <v>17</v>
      </c>
      <c r="G3" s="37"/>
      <c r="H3" s="36" t="s">
        <v>1</v>
      </c>
      <c r="I3" s="37"/>
      <c r="J3" s="69" t="s">
        <v>8</v>
      </c>
      <c r="K3" s="50" t="s">
        <v>9</v>
      </c>
    </row>
    <row r="4" spans="2:11" ht="18" thickBot="1">
      <c r="B4" s="40"/>
      <c r="C4" s="41"/>
      <c r="D4" s="68"/>
      <c r="E4" s="46"/>
      <c r="F4" s="1" t="s">
        <v>2</v>
      </c>
      <c r="G4" s="1" t="s">
        <v>3</v>
      </c>
      <c r="H4" s="1" t="s">
        <v>2</v>
      </c>
      <c r="I4" s="1" t="s">
        <v>3</v>
      </c>
      <c r="J4" s="70"/>
      <c r="K4" s="52"/>
    </row>
    <row r="5" spans="2:11" ht="34.5" customHeight="1">
      <c r="B5" s="65" t="s">
        <v>10</v>
      </c>
      <c r="C5" s="20" t="s">
        <v>4</v>
      </c>
      <c r="D5" s="15">
        <v>2</v>
      </c>
      <c r="E5" s="18">
        <v>42</v>
      </c>
      <c r="F5" s="4">
        <v>2</v>
      </c>
      <c r="G5" s="5">
        <f>F5/E5</f>
        <v>0.047619047619047616</v>
      </c>
      <c r="H5" s="4">
        <v>19</v>
      </c>
      <c r="I5" s="5">
        <f>H5/E5</f>
        <v>0.4523809523809524</v>
      </c>
      <c r="J5" s="10">
        <f>(H5+F5)/E5</f>
        <v>0.5</v>
      </c>
      <c r="K5" s="13">
        <f>(E5-F5-H5)/E5</f>
        <v>0.5</v>
      </c>
    </row>
    <row r="6" spans="2:11" ht="34.5" customHeight="1" thickBot="1">
      <c r="B6" s="66"/>
      <c r="C6" s="21" t="s">
        <v>11</v>
      </c>
      <c r="D6" s="16">
        <v>2</v>
      </c>
      <c r="E6" s="19">
        <v>44</v>
      </c>
      <c r="F6" s="6">
        <v>7</v>
      </c>
      <c r="G6" s="7">
        <f>F6/E6</f>
        <v>0.1590909090909091</v>
      </c>
      <c r="H6" s="6">
        <v>0</v>
      </c>
      <c r="I6" s="7">
        <f>H6/E6</f>
        <v>0</v>
      </c>
      <c r="J6" s="11">
        <f>(H6+F6)/E6</f>
        <v>0.1590909090909091</v>
      </c>
      <c r="K6" s="14">
        <f>(E6-F6-H6)/E6</f>
        <v>0.8409090909090909</v>
      </c>
    </row>
    <row r="7" spans="2:11" ht="52.5" thickBot="1">
      <c r="B7" s="22" t="s">
        <v>12</v>
      </c>
      <c r="C7" s="23" t="s">
        <v>5</v>
      </c>
      <c r="D7" s="17">
        <v>1</v>
      </c>
      <c r="E7" s="2">
        <v>21</v>
      </c>
      <c r="F7" s="8">
        <v>3</v>
      </c>
      <c r="G7" s="7">
        <f>F7/E7</f>
        <v>0.14285714285714285</v>
      </c>
      <c r="H7" s="8">
        <v>0</v>
      </c>
      <c r="I7" s="9">
        <f>H7/E7</f>
        <v>0</v>
      </c>
      <c r="J7" s="12">
        <f>(H7+F7)/E7</f>
        <v>0.14285714285714285</v>
      </c>
      <c r="K7" s="3">
        <f>(E7-F7-H7)/E7</f>
        <v>0.8571428571428571</v>
      </c>
    </row>
    <row r="8" spans="2:11" ht="34.5" customHeight="1">
      <c r="B8" s="65" t="s">
        <v>13</v>
      </c>
      <c r="C8" s="20" t="s">
        <v>6</v>
      </c>
      <c r="D8" s="15">
        <v>0</v>
      </c>
      <c r="E8" s="18">
        <v>0</v>
      </c>
      <c r="F8" s="4">
        <v>0</v>
      </c>
      <c r="G8" s="5">
        <v>0</v>
      </c>
      <c r="H8" s="4">
        <v>0</v>
      </c>
      <c r="I8" s="5">
        <v>0</v>
      </c>
      <c r="J8" s="10">
        <v>0</v>
      </c>
      <c r="K8" s="13">
        <v>0</v>
      </c>
    </row>
    <row r="9" spans="2:11" ht="34.5" customHeight="1" thickBot="1">
      <c r="B9" s="66"/>
      <c r="C9" s="21" t="s">
        <v>7</v>
      </c>
      <c r="D9" s="16">
        <v>1</v>
      </c>
      <c r="E9" s="19">
        <v>21</v>
      </c>
      <c r="F9" s="6">
        <v>5</v>
      </c>
      <c r="G9" s="24">
        <f>F9/E9</f>
        <v>0.23809523809523808</v>
      </c>
      <c r="H9" s="6">
        <v>1</v>
      </c>
      <c r="I9" s="7">
        <f>H9/E9</f>
        <v>0.047619047619047616</v>
      </c>
      <c r="J9" s="11">
        <f>(H9+F9)/E9</f>
        <v>0.2857142857142857</v>
      </c>
      <c r="K9" s="14">
        <f>(E9-F9-H9)/E9</f>
        <v>0.7142857142857143</v>
      </c>
    </row>
    <row r="15" ht="12.75">
      <c r="F15" t="s">
        <v>16</v>
      </c>
    </row>
  </sheetData>
  <sheetProtection/>
  <mergeCells count="10">
    <mergeCell ref="B5:B6"/>
    <mergeCell ref="B8:B9"/>
    <mergeCell ref="B2:K2"/>
    <mergeCell ref="B3:C4"/>
    <mergeCell ref="D3:D4"/>
    <mergeCell ref="E3:E4"/>
    <mergeCell ref="F3:G3"/>
    <mergeCell ref="H3:I3"/>
    <mergeCell ref="J3:J4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46.5" customHeight="1" thickBot="1">
      <c r="B2" s="30" t="s">
        <v>22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39" customHeight="1" thickBot="1">
      <c r="B3" s="36" t="s">
        <v>15</v>
      </c>
      <c r="C3" s="37"/>
      <c r="D3" s="67" t="s">
        <v>0</v>
      </c>
      <c r="E3" s="42" t="s">
        <v>14</v>
      </c>
      <c r="F3" s="36" t="s">
        <v>17</v>
      </c>
      <c r="G3" s="37"/>
      <c r="H3" s="36" t="s">
        <v>1</v>
      </c>
      <c r="I3" s="37"/>
      <c r="J3" s="69" t="s">
        <v>8</v>
      </c>
      <c r="K3" s="50" t="s">
        <v>9</v>
      </c>
    </row>
    <row r="4" spans="2:11" ht="18" thickBot="1">
      <c r="B4" s="40"/>
      <c r="C4" s="41"/>
      <c r="D4" s="68"/>
      <c r="E4" s="46"/>
      <c r="F4" s="1" t="s">
        <v>2</v>
      </c>
      <c r="G4" s="1" t="s">
        <v>3</v>
      </c>
      <c r="H4" s="1" t="s">
        <v>2</v>
      </c>
      <c r="I4" s="1" t="s">
        <v>3</v>
      </c>
      <c r="J4" s="70"/>
      <c r="K4" s="52"/>
    </row>
    <row r="5" spans="2:11" ht="34.5" customHeight="1">
      <c r="B5" s="65" t="s">
        <v>10</v>
      </c>
      <c r="C5" s="20" t="s">
        <v>4</v>
      </c>
      <c r="D5" s="15">
        <v>2</v>
      </c>
      <c r="E5" s="18">
        <v>44</v>
      </c>
      <c r="F5" s="4">
        <v>0</v>
      </c>
      <c r="G5" s="5">
        <f>F5/E5</f>
        <v>0</v>
      </c>
      <c r="H5" s="4">
        <v>23</v>
      </c>
      <c r="I5" s="5">
        <f>H5/E5</f>
        <v>0.5227272727272727</v>
      </c>
      <c r="J5" s="10">
        <f>(H5+F5)/E5</f>
        <v>0.5227272727272727</v>
      </c>
      <c r="K5" s="13">
        <f>(E5-F5-H5)/E5</f>
        <v>0.4772727272727273</v>
      </c>
    </row>
    <row r="6" spans="2:11" ht="34.5" customHeight="1" thickBot="1">
      <c r="B6" s="66"/>
      <c r="C6" s="21" t="s">
        <v>11</v>
      </c>
      <c r="D6" s="16">
        <v>2</v>
      </c>
      <c r="E6" s="19">
        <v>48</v>
      </c>
      <c r="F6" s="6">
        <v>7</v>
      </c>
      <c r="G6" s="7">
        <f>F6/E6</f>
        <v>0.14583333333333334</v>
      </c>
      <c r="H6" s="6">
        <v>0</v>
      </c>
      <c r="I6" s="7">
        <f>H6/E6</f>
        <v>0</v>
      </c>
      <c r="J6" s="11">
        <f>(H6+F6)/E6</f>
        <v>0.14583333333333334</v>
      </c>
      <c r="K6" s="14">
        <f>(E6-F6-H6)/E6</f>
        <v>0.8541666666666666</v>
      </c>
    </row>
    <row r="7" spans="2:11" ht="52.5" thickBot="1">
      <c r="B7" s="22" t="s">
        <v>12</v>
      </c>
      <c r="C7" s="23" t="s">
        <v>5</v>
      </c>
      <c r="D7" s="17">
        <v>1</v>
      </c>
      <c r="E7" s="2">
        <v>22</v>
      </c>
      <c r="F7" s="8">
        <v>1</v>
      </c>
      <c r="G7" s="7">
        <f>F7/E7</f>
        <v>0.045454545454545456</v>
      </c>
      <c r="H7" s="8">
        <v>0</v>
      </c>
      <c r="I7" s="9">
        <f>H7/E7</f>
        <v>0</v>
      </c>
      <c r="J7" s="12">
        <f>(H7+F7)/E7</f>
        <v>0.045454545454545456</v>
      </c>
      <c r="K7" s="3">
        <f>(E7-F7-H7)/E7</f>
        <v>0.9545454545454546</v>
      </c>
    </row>
    <row r="8" spans="2:11" ht="34.5" customHeight="1">
      <c r="B8" s="65" t="s">
        <v>13</v>
      </c>
      <c r="C8" s="20" t="s">
        <v>6</v>
      </c>
      <c r="D8" s="15">
        <v>0</v>
      </c>
      <c r="E8" s="18">
        <v>0</v>
      </c>
      <c r="F8" s="4">
        <v>0</v>
      </c>
      <c r="G8" s="5">
        <v>0</v>
      </c>
      <c r="H8" s="4">
        <v>0</v>
      </c>
      <c r="I8" s="5">
        <v>0</v>
      </c>
      <c r="J8" s="10">
        <v>0</v>
      </c>
      <c r="K8" s="13">
        <v>0</v>
      </c>
    </row>
    <row r="9" spans="2:11" ht="34.5" customHeight="1" thickBot="1">
      <c r="B9" s="66"/>
      <c r="C9" s="21" t="s">
        <v>7</v>
      </c>
      <c r="D9" s="16">
        <v>1</v>
      </c>
      <c r="E9" s="19">
        <v>24</v>
      </c>
      <c r="F9" s="6">
        <v>1</v>
      </c>
      <c r="G9" s="24">
        <f>F9/E9</f>
        <v>0.041666666666666664</v>
      </c>
      <c r="H9" s="6">
        <v>3</v>
      </c>
      <c r="I9" s="7">
        <f>H9/E9</f>
        <v>0.125</v>
      </c>
      <c r="J9" s="11">
        <f>(H9+F9)/E9</f>
        <v>0.16666666666666666</v>
      </c>
      <c r="K9" s="14">
        <f>(E9-F9-H9)/E9</f>
        <v>0.8333333333333334</v>
      </c>
    </row>
    <row r="15" ht="12.75">
      <c r="F15" t="s">
        <v>16</v>
      </c>
    </row>
  </sheetData>
  <sheetProtection/>
  <mergeCells count="10">
    <mergeCell ref="B5:B6"/>
    <mergeCell ref="B8:B9"/>
    <mergeCell ref="B2:K2"/>
    <mergeCell ref="B3:C4"/>
    <mergeCell ref="D3:D4"/>
    <mergeCell ref="E3:E4"/>
    <mergeCell ref="F3:G3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46.5" customHeight="1" thickBot="1">
      <c r="B2" s="30" t="s">
        <v>23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39" customHeight="1" thickBot="1">
      <c r="B3" s="36" t="s">
        <v>15</v>
      </c>
      <c r="C3" s="37"/>
      <c r="D3" s="67" t="s">
        <v>0</v>
      </c>
      <c r="E3" s="42" t="s">
        <v>14</v>
      </c>
      <c r="F3" s="36" t="s">
        <v>17</v>
      </c>
      <c r="G3" s="37"/>
      <c r="H3" s="36" t="s">
        <v>1</v>
      </c>
      <c r="I3" s="37"/>
      <c r="J3" s="69" t="s">
        <v>8</v>
      </c>
      <c r="K3" s="50" t="s">
        <v>9</v>
      </c>
    </row>
    <row r="4" spans="2:11" ht="18" thickBot="1">
      <c r="B4" s="40"/>
      <c r="C4" s="41"/>
      <c r="D4" s="68"/>
      <c r="E4" s="46"/>
      <c r="F4" s="1" t="s">
        <v>2</v>
      </c>
      <c r="G4" s="1" t="s">
        <v>3</v>
      </c>
      <c r="H4" s="1" t="s">
        <v>2</v>
      </c>
      <c r="I4" s="1" t="s">
        <v>3</v>
      </c>
      <c r="J4" s="70"/>
      <c r="K4" s="52"/>
    </row>
    <row r="5" spans="2:11" ht="34.5" customHeight="1">
      <c r="B5" s="65" t="s">
        <v>10</v>
      </c>
      <c r="C5" s="20" t="s">
        <v>4</v>
      </c>
      <c r="D5" s="15">
        <v>2</v>
      </c>
      <c r="E5" s="18">
        <v>42</v>
      </c>
      <c r="F5" s="4">
        <v>0</v>
      </c>
      <c r="G5" s="5">
        <f>F5/E5</f>
        <v>0</v>
      </c>
      <c r="H5" s="4">
        <v>21</v>
      </c>
      <c r="I5" s="5">
        <f>H5/E5</f>
        <v>0.5</v>
      </c>
      <c r="J5" s="10">
        <f>(H5+F5)/E5</f>
        <v>0.5</v>
      </c>
      <c r="K5" s="13">
        <f>(E5-F5-H5)/E5</f>
        <v>0.5</v>
      </c>
    </row>
    <row r="6" spans="2:11" ht="34.5" customHeight="1" thickBot="1">
      <c r="B6" s="66"/>
      <c r="C6" s="21" t="s">
        <v>11</v>
      </c>
      <c r="D6" s="16">
        <v>2</v>
      </c>
      <c r="E6" s="19">
        <v>43</v>
      </c>
      <c r="F6" s="6">
        <v>6</v>
      </c>
      <c r="G6" s="7">
        <f>F6/E6</f>
        <v>0.13953488372093023</v>
      </c>
      <c r="H6" s="6">
        <v>1</v>
      </c>
      <c r="I6" s="7">
        <f>H6/E6</f>
        <v>0.023255813953488372</v>
      </c>
      <c r="J6" s="11">
        <f>(H6+F6)/E6</f>
        <v>0.16279069767441862</v>
      </c>
      <c r="K6" s="14">
        <f>(E6-F6-H6)/E6</f>
        <v>0.8372093023255814</v>
      </c>
    </row>
    <row r="7" spans="2:11" ht="52.5" thickBot="1">
      <c r="B7" s="22" t="s">
        <v>12</v>
      </c>
      <c r="C7" s="23" t="s">
        <v>5</v>
      </c>
      <c r="D7" s="17">
        <v>1</v>
      </c>
      <c r="E7" s="2">
        <v>21</v>
      </c>
      <c r="F7" s="8">
        <v>0</v>
      </c>
      <c r="G7" s="7">
        <f>F7/E7</f>
        <v>0</v>
      </c>
      <c r="H7" s="8">
        <v>1</v>
      </c>
      <c r="I7" s="9">
        <f>H7/E7</f>
        <v>0.047619047619047616</v>
      </c>
      <c r="J7" s="12">
        <f>(H7+F7)/E7</f>
        <v>0.047619047619047616</v>
      </c>
      <c r="K7" s="3">
        <f>(E7-F7-H7)/E7</f>
        <v>0.9523809523809523</v>
      </c>
    </row>
    <row r="8" spans="2:11" ht="34.5" customHeight="1">
      <c r="B8" s="65" t="s">
        <v>13</v>
      </c>
      <c r="C8" s="20" t="s">
        <v>6</v>
      </c>
      <c r="D8" s="15">
        <v>0</v>
      </c>
      <c r="E8" s="18">
        <v>0</v>
      </c>
      <c r="F8" s="4">
        <v>0</v>
      </c>
      <c r="G8" s="5">
        <v>0</v>
      </c>
      <c r="H8" s="4">
        <v>0</v>
      </c>
      <c r="I8" s="5">
        <v>0</v>
      </c>
      <c r="J8" s="10">
        <v>0</v>
      </c>
      <c r="K8" s="13">
        <v>0</v>
      </c>
    </row>
    <row r="9" spans="2:11" ht="34.5" customHeight="1" thickBot="1">
      <c r="B9" s="66"/>
      <c r="C9" s="21" t="s">
        <v>7</v>
      </c>
      <c r="D9" s="16">
        <v>1</v>
      </c>
      <c r="E9" s="19">
        <v>23</v>
      </c>
      <c r="F9" s="6">
        <v>3</v>
      </c>
      <c r="G9" s="24">
        <f>F9/E9</f>
        <v>0.13043478260869565</v>
      </c>
      <c r="H9" s="6">
        <v>5</v>
      </c>
      <c r="I9" s="7">
        <f>H9/E9</f>
        <v>0.21739130434782608</v>
      </c>
      <c r="J9" s="11">
        <f>(H9+F9)/E9</f>
        <v>0.34782608695652173</v>
      </c>
      <c r="K9" s="14">
        <f>(E9-F9-H9)/E9</f>
        <v>0.6521739130434783</v>
      </c>
    </row>
    <row r="15" ht="12.75">
      <c r="F15" t="s">
        <v>16</v>
      </c>
    </row>
  </sheetData>
  <sheetProtection/>
  <mergeCells count="10">
    <mergeCell ref="B5:B6"/>
    <mergeCell ref="B8:B9"/>
    <mergeCell ref="B2:K2"/>
    <mergeCell ref="B3:C4"/>
    <mergeCell ref="D3:D4"/>
    <mergeCell ref="E3:E4"/>
    <mergeCell ref="F3:G3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46.5" customHeight="1" thickBot="1">
      <c r="B2" s="30" t="s">
        <v>25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39" customHeight="1" thickBot="1">
      <c r="B3" s="36" t="s">
        <v>15</v>
      </c>
      <c r="C3" s="37"/>
      <c r="D3" s="67" t="s">
        <v>0</v>
      </c>
      <c r="E3" s="42" t="s">
        <v>14</v>
      </c>
      <c r="F3" s="36" t="s">
        <v>17</v>
      </c>
      <c r="G3" s="37"/>
      <c r="H3" s="36" t="s">
        <v>1</v>
      </c>
      <c r="I3" s="37"/>
      <c r="J3" s="69" t="s">
        <v>8</v>
      </c>
      <c r="K3" s="50" t="s">
        <v>9</v>
      </c>
    </row>
    <row r="4" spans="2:11" ht="18" thickBot="1">
      <c r="B4" s="40"/>
      <c r="C4" s="41"/>
      <c r="D4" s="68"/>
      <c r="E4" s="46"/>
      <c r="F4" s="1" t="s">
        <v>2</v>
      </c>
      <c r="G4" s="1" t="s">
        <v>3</v>
      </c>
      <c r="H4" s="1" t="s">
        <v>2</v>
      </c>
      <c r="I4" s="1" t="s">
        <v>3</v>
      </c>
      <c r="J4" s="70"/>
      <c r="K4" s="52"/>
    </row>
    <row r="5" spans="2:11" ht="34.5" customHeight="1">
      <c r="B5" s="65" t="s">
        <v>10</v>
      </c>
      <c r="C5" s="20" t="s">
        <v>4</v>
      </c>
      <c r="D5" s="15">
        <v>2</v>
      </c>
      <c r="E5" s="18">
        <v>44</v>
      </c>
      <c r="F5" s="4">
        <v>1</v>
      </c>
      <c r="G5" s="5">
        <f>F5/E5</f>
        <v>0.022727272727272728</v>
      </c>
      <c r="H5" s="4">
        <v>22</v>
      </c>
      <c r="I5" s="5">
        <f>H5/E5</f>
        <v>0.5</v>
      </c>
      <c r="J5" s="10">
        <f>(H5+F5)/E5</f>
        <v>0.5227272727272727</v>
      </c>
      <c r="K5" s="13">
        <f>(E5-F5-H5)/E5</f>
        <v>0.4772727272727273</v>
      </c>
    </row>
    <row r="6" spans="2:11" ht="34.5" customHeight="1" thickBot="1">
      <c r="B6" s="66"/>
      <c r="C6" s="21" t="s">
        <v>11</v>
      </c>
      <c r="D6" s="16">
        <v>2</v>
      </c>
      <c r="E6" s="19">
        <v>48</v>
      </c>
      <c r="F6" s="6">
        <v>20</v>
      </c>
      <c r="G6" s="7">
        <f>F6/E6</f>
        <v>0.4166666666666667</v>
      </c>
      <c r="H6" s="6">
        <v>0</v>
      </c>
      <c r="I6" s="7">
        <f>H6/E6</f>
        <v>0</v>
      </c>
      <c r="J6" s="11">
        <f>(H6+F6)/E6</f>
        <v>0.4166666666666667</v>
      </c>
      <c r="K6" s="14">
        <f>(E6-F6-H6)/E6</f>
        <v>0.5833333333333334</v>
      </c>
    </row>
    <row r="7" spans="2:11" ht="52.5" thickBot="1">
      <c r="B7" s="22" t="s">
        <v>12</v>
      </c>
      <c r="C7" s="23" t="s">
        <v>5</v>
      </c>
      <c r="D7" s="17">
        <v>1</v>
      </c>
      <c r="E7" s="2">
        <v>22</v>
      </c>
      <c r="F7" s="8">
        <v>16</v>
      </c>
      <c r="G7" s="7">
        <f>F7/E7</f>
        <v>0.7272727272727273</v>
      </c>
      <c r="H7" s="8">
        <v>0</v>
      </c>
      <c r="I7" s="9">
        <f>H7/E7</f>
        <v>0</v>
      </c>
      <c r="J7" s="12">
        <f>(H7+F7)/E7</f>
        <v>0.7272727272727273</v>
      </c>
      <c r="K7" s="3">
        <f>(E7-F7-H7)/E7</f>
        <v>0.2727272727272727</v>
      </c>
    </row>
    <row r="8" spans="2:11" ht="34.5" customHeight="1" thickBot="1">
      <c r="B8" s="65" t="s">
        <v>13</v>
      </c>
      <c r="C8" s="20" t="s">
        <v>6</v>
      </c>
      <c r="D8" s="15">
        <v>1</v>
      </c>
      <c r="E8" s="18">
        <v>22</v>
      </c>
      <c r="F8" s="4">
        <v>0</v>
      </c>
      <c r="G8" s="5">
        <v>0</v>
      </c>
      <c r="H8" s="4">
        <v>5</v>
      </c>
      <c r="I8" s="5">
        <f>H8/E8</f>
        <v>0.22727272727272727</v>
      </c>
      <c r="J8" s="12">
        <f>(H8+F8)/E8</f>
        <v>0.22727272727272727</v>
      </c>
      <c r="K8" s="3">
        <f>(E8-F8-H8)/E8</f>
        <v>0.7727272727272727</v>
      </c>
    </row>
    <row r="9" spans="2:11" ht="34.5" customHeight="1" thickBot="1">
      <c r="B9" s="66"/>
      <c r="C9" s="21" t="s">
        <v>7</v>
      </c>
      <c r="D9" s="16">
        <v>1</v>
      </c>
      <c r="E9" s="19">
        <v>24</v>
      </c>
      <c r="F9" s="6">
        <v>3</v>
      </c>
      <c r="G9" s="24">
        <f>F9/E9</f>
        <v>0.125</v>
      </c>
      <c r="H9" s="6">
        <v>0</v>
      </c>
      <c r="I9" s="7">
        <f>H9/E9</f>
        <v>0</v>
      </c>
      <c r="J9" s="12">
        <f>(H9+F9)/E9</f>
        <v>0.125</v>
      </c>
      <c r="K9" s="3">
        <f>(E9-F9-H9)/E9</f>
        <v>0.875</v>
      </c>
    </row>
    <row r="15" ht="12.75">
      <c r="F15" t="s">
        <v>16</v>
      </c>
    </row>
  </sheetData>
  <sheetProtection/>
  <mergeCells count="10">
    <mergeCell ref="B5:B6"/>
    <mergeCell ref="B8:B9"/>
    <mergeCell ref="B2:K2"/>
    <mergeCell ref="B3:C4"/>
    <mergeCell ref="D3:D4"/>
    <mergeCell ref="E3:E4"/>
    <mergeCell ref="F3:G3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46.5" customHeight="1" thickBot="1">
      <c r="B2" s="30" t="s">
        <v>24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39" customHeight="1" thickBot="1">
      <c r="B3" s="36" t="s">
        <v>15</v>
      </c>
      <c r="C3" s="37"/>
      <c r="D3" s="67" t="s">
        <v>0</v>
      </c>
      <c r="E3" s="42" t="s">
        <v>14</v>
      </c>
      <c r="F3" s="36" t="s">
        <v>17</v>
      </c>
      <c r="G3" s="37"/>
      <c r="H3" s="36" t="s">
        <v>1</v>
      </c>
      <c r="I3" s="37"/>
      <c r="J3" s="69" t="s">
        <v>8</v>
      </c>
      <c r="K3" s="50" t="s">
        <v>9</v>
      </c>
    </row>
    <row r="4" spans="2:11" ht="18" thickBot="1">
      <c r="B4" s="40"/>
      <c r="C4" s="41"/>
      <c r="D4" s="68"/>
      <c r="E4" s="46"/>
      <c r="F4" s="1" t="s">
        <v>2</v>
      </c>
      <c r="G4" s="1" t="s">
        <v>3</v>
      </c>
      <c r="H4" s="1" t="s">
        <v>2</v>
      </c>
      <c r="I4" s="1" t="s">
        <v>3</v>
      </c>
      <c r="J4" s="70"/>
      <c r="K4" s="52"/>
    </row>
    <row r="5" spans="2:11" ht="34.5" customHeight="1">
      <c r="B5" s="65" t="s">
        <v>10</v>
      </c>
      <c r="C5" s="20" t="s">
        <v>4</v>
      </c>
      <c r="D5" s="15">
        <v>2</v>
      </c>
      <c r="E5" s="18">
        <v>44</v>
      </c>
      <c r="F5" s="4">
        <v>9</v>
      </c>
      <c r="G5" s="5">
        <f>F5/E5</f>
        <v>0.20454545454545456</v>
      </c>
      <c r="H5" s="4">
        <v>22</v>
      </c>
      <c r="I5" s="5">
        <f>H5/E5</f>
        <v>0.5</v>
      </c>
      <c r="J5" s="10">
        <f>(H5+F5)/E5</f>
        <v>0.7045454545454546</v>
      </c>
      <c r="K5" s="13">
        <f>(E5-F5-H5)/E5</f>
        <v>0.29545454545454547</v>
      </c>
    </row>
    <row r="6" spans="2:11" ht="34.5" customHeight="1" thickBot="1">
      <c r="B6" s="66"/>
      <c r="C6" s="21" t="s">
        <v>11</v>
      </c>
      <c r="D6" s="16">
        <v>2</v>
      </c>
      <c r="E6" s="19">
        <v>48</v>
      </c>
      <c r="F6" s="6">
        <v>20</v>
      </c>
      <c r="G6" s="7">
        <f>F6/E6</f>
        <v>0.4166666666666667</v>
      </c>
      <c r="H6" s="6">
        <v>0</v>
      </c>
      <c r="I6" s="7">
        <f>H6/E6</f>
        <v>0</v>
      </c>
      <c r="J6" s="11">
        <f>(H6+F6)/E6</f>
        <v>0.4166666666666667</v>
      </c>
      <c r="K6" s="14">
        <f>(E6-F6-H6)/E6</f>
        <v>0.5833333333333334</v>
      </c>
    </row>
    <row r="7" spans="2:11" ht="52.5" thickBot="1">
      <c r="B7" s="22" t="s">
        <v>12</v>
      </c>
      <c r="C7" s="23" t="s">
        <v>5</v>
      </c>
      <c r="D7" s="17">
        <v>1</v>
      </c>
      <c r="E7" s="2">
        <v>22</v>
      </c>
      <c r="F7" s="8">
        <v>0</v>
      </c>
      <c r="G7" s="9">
        <f>F7/E7</f>
        <v>0</v>
      </c>
      <c r="H7" s="25">
        <v>0</v>
      </c>
      <c r="I7" s="9">
        <f>H7/E7</f>
        <v>0</v>
      </c>
      <c r="J7" s="12">
        <f>(H7+F7)/E7</f>
        <v>0</v>
      </c>
      <c r="K7" s="3">
        <f>(E7-F7-H7)/E7</f>
        <v>1</v>
      </c>
    </row>
    <row r="8" spans="2:11" ht="34.5" customHeight="1">
      <c r="B8" s="65" t="s">
        <v>13</v>
      </c>
      <c r="C8" s="20" t="s">
        <v>6</v>
      </c>
      <c r="D8" s="15">
        <v>1</v>
      </c>
      <c r="E8" s="18">
        <v>22</v>
      </c>
      <c r="F8" s="4">
        <v>9</v>
      </c>
      <c r="G8" s="5">
        <f>F8/E8</f>
        <v>0.4090909090909091</v>
      </c>
      <c r="H8" s="4">
        <v>0</v>
      </c>
      <c r="I8" s="5">
        <f>H8/E8</f>
        <v>0</v>
      </c>
      <c r="J8" s="28">
        <f>(H8+F8)/E8</f>
        <v>0.4090909090909091</v>
      </c>
      <c r="K8" s="26">
        <f>(E8-F8-H8)/E8</f>
        <v>0.5909090909090909</v>
      </c>
    </row>
    <row r="9" spans="2:11" ht="34.5" customHeight="1" thickBot="1">
      <c r="B9" s="66"/>
      <c r="C9" s="21" t="s">
        <v>7</v>
      </c>
      <c r="D9" s="16">
        <v>1</v>
      </c>
      <c r="E9" s="19">
        <v>24</v>
      </c>
      <c r="F9" s="6">
        <v>10</v>
      </c>
      <c r="G9" s="7">
        <f>F9/E9</f>
        <v>0.4166666666666667</v>
      </c>
      <c r="H9" s="6">
        <v>0</v>
      </c>
      <c r="I9" s="7">
        <f>H9/E9</f>
        <v>0</v>
      </c>
      <c r="J9" s="29">
        <f>(H9+F9)/E9</f>
        <v>0.4166666666666667</v>
      </c>
      <c r="K9" s="27">
        <f>(E9-F9-H9)/E9</f>
        <v>0.5833333333333334</v>
      </c>
    </row>
    <row r="15" ht="12.75">
      <c r="F15" t="s">
        <v>16</v>
      </c>
    </row>
  </sheetData>
  <sheetProtection/>
  <mergeCells count="10">
    <mergeCell ref="B5:B6"/>
    <mergeCell ref="B8:B9"/>
    <mergeCell ref="B2:K2"/>
    <mergeCell ref="B3:C4"/>
    <mergeCell ref="D3:D4"/>
    <mergeCell ref="E3:E4"/>
    <mergeCell ref="F3:G3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46.5" customHeight="1" thickBot="1">
      <c r="B2" s="30" t="s">
        <v>26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39" customHeight="1" thickBot="1">
      <c r="B3" s="36" t="s">
        <v>15</v>
      </c>
      <c r="C3" s="37"/>
      <c r="D3" s="67" t="s">
        <v>0</v>
      </c>
      <c r="E3" s="42" t="s">
        <v>14</v>
      </c>
      <c r="F3" s="36" t="s">
        <v>17</v>
      </c>
      <c r="G3" s="37"/>
      <c r="H3" s="36" t="s">
        <v>1</v>
      </c>
      <c r="I3" s="37"/>
      <c r="J3" s="69" t="s">
        <v>8</v>
      </c>
      <c r="K3" s="50" t="s">
        <v>9</v>
      </c>
    </row>
    <row r="4" spans="2:11" ht="18" thickBot="1">
      <c r="B4" s="40"/>
      <c r="C4" s="41"/>
      <c r="D4" s="68"/>
      <c r="E4" s="46"/>
      <c r="F4" s="1" t="s">
        <v>2</v>
      </c>
      <c r="G4" s="1" t="s">
        <v>3</v>
      </c>
      <c r="H4" s="1" t="s">
        <v>2</v>
      </c>
      <c r="I4" s="1" t="s">
        <v>3</v>
      </c>
      <c r="J4" s="70"/>
      <c r="K4" s="52"/>
    </row>
    <row r="5" spans="2:11" ht="34.5" customHeight="1">
      <c r="B5" s="65" t="s">
        <v>10</v>
      </c>
      <c r="C5" s="20" t="s">
        <v>4</v>
      </c>
      <c r="D5" s="15">
        <v>2</v>
      </c>
      <c r="E5" s="18">
        <v>40</v>
      </c>
      <c r="F5" s="4">
        <v>10</v>
      </c>
      <c r="G5" s="5">
        <f>F5/E5</f>
        <v>0.25</v>
      </c>
      <c r="H5" s="4">
        <v>2</v>
      </c>
      <c r="I5" s="5">
        <f>H5/E5</f>
        <v>0.05</v>
      </c>
      <c r="J5" s="10">
        <f>(H5+F5)/E5</f>
        <v>0.3</v>
      </c>
      <c r="K5" s="13">
        <f>(E5-F5-H5)/E5</f>
        <v>0.7</v>
      </c>
    </row>
    <row r="6" spans="2:11" ht="34.5" customHeight="1" thickBot="1">
      <c r="B6" s="66"/>
      <c r="C6" s="21" t="s">
        <v>11</v>
      </c>
      <c r="D6" s="16">
        <v>2</v>
      </c>
      <c r="E6" s="19">
        <v>45</v>
      </c>
      <c r="F6" s="6">
        <v>7</v>
      </c>
      <c r="G6" s="7">
        <f>F6/E6</f>
        <v>0.15555555555555556</v>
      </c>
      <c r="H6" s="6">
        <v>0</v>
      </c>
      <c r="I6" s="7">
        <f>H6/E6</f>
        <v>0</v>
      </c>
      <c r="J6" s="11">
        <f>(H6+F6)/E6</f>
        <v>0.15555555555555556</v>
      </c>
      <c r="K6" s="14">
        <f>(E6-F6-H6)/E6</f>
        <v>0.8444444444444444</v>
      </c>
    </row>
    <row r="7" spans="2:11" ht="52.5" thickBot="1">
      <c r="B7" s="22" t="s">
        <v>12</v>
      </c>
      <c r="C7" s="23" t="s">
        <v>5</v>
      </c>
      <c r="D7" s="17">
        <v>1</v>
      </c>
      <c r="E7" s="2">
        <v>20</v>
      </c>
      <c r="F7" s="8">
        <v>1</v>
      </c>
      <c r="G7" s="9">
        <f>F7/E7</f>
        <v>0.05</v>
      </c>
      <c r="H7" s="25">
        <v>0</v>
      </c>
      <c r="I7" s="9">
        <f>H7/E7</f>
        <v>0</v>
      </c>
      <c r="J7" s="12">
        <f>(H7+F7)/E7</f>
        <v>0.05</v>
      </c>
      <c r="K7" s="3">
        <f>(E7-F7-H7)/E7</f>
        <v>0.95</v>
      </c>
    </row>
    <row r="8" spans="2:11" ht="34.5" customHeight="1">
      <c r="B8" s="65" t="s">
        <v>13</v>
      </c>
      <c r="C8" s="20" t="s">
        <v>6</v>
      </c>
      <c r="D8" s="15">
        <v>1</v>
      </c>
      <c r="E8" s="18">
        <v>20</v>
      </c>
      <c r="F8" s="4">
        <v>0</v>
      </c>
      <c r="G8" s="5">
        <f>F8/E8</f>
        <v>0</v>
      </c>
      <c r="H8" s="4">
        <v>0</v>
      </c>
      <c r="I8" s="5">
        <f>H8/E8</f>
        <v>0</v>
      </c>
      <c r="J8" s="28">
        <f>(H8+F8)/E8</f>
        <v>0</v>
      </c>
      <c r="K8" s="26">
        <f>(E8-F8-H8)/E8</f>
        <v>1</v>
      </c>
    </row>
    <row r="9" spans="2:11" ht="34.5" customHeight="1" thickBot="1">
      <c r="B9" s="66"/>
      <c r="C9" s="21" t="s">
        <v>7</v>
      </c>
      <c r="D9" s="16">
        <v>1</v>
      </c>
      <c r="E9" s="19">
        <v>23</v>
      </c>
      <c r="F9" s="6">
        <v>2</v>
      </c>
      <c r="G9" s="7">
        <f>F9/E9</f>
        <v>0.08695652173913043</v>
      </c>
      <c r="H9" s="6">
        <v>2</v>
      </c>
      <c r="I9" s="7">
        <f>H9/E9</f>
        <v>0.08695652173913043</v>
      </c>
      <c r="J9" s="29">
        <f>(H9+F9)/E9</f>
        <v>0.17391304347826086</v>
      </c>
      <c r="K9" s="27">
        <f>(E9-F9-H9)/E9</f>
        <v>0.8260869565217391</v>
      </c>
    </row>
    <row r="15" ht="12.75">
      <c r="F15" t="s">
        <v>16</v>
      </c>
    </row>
  </sheetData>
  <sheetProtection/>
  <mergeCells count="10">
    <mergeCell ref="B5:B6"/>
    <mergeCell ref="B8:B9"/>
    <mergeCell ref="B2:K2"/>
    <mergeCell ref="B3:C4"/>
    <mergeCell ref="D3:D4"/>
    <mergeCell ref="E3:E4"/>
    <mergeCell ref="F3:G3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 Rostellato</cp:lastModifiedBy>
  <cp:lastPrinted>2013-07-08T09:07:16Z</cp:lastPrinted>
  <dcterms:created xsi:type="dcterms:W3CDTF">1996-11-05T10:16:36Z</dcterms:created>
  <dcterms:modified xsi:type="dcterms:W3CDTF">2018-11-21T10:11:17Z</dcterms:modified>
  <cp:category/>
  <cp:version/>
  <cp:contentType/>
  <cp:contentStatus/>
</cp:coreProperties>
</file>