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2120" windowHeight="5730" activeTab="1"/>
  </bookViews>
  <sheets>
    <sheet name="Numero votanti" sheetId="1" r:id="rId1"/>
    <sheet name="Risultati" sheetId="2" r:id="rId2"/>
    <sheet name="VERDI SOLE CHE RIDE" sheetId="3" r:id="rId3"/>
    <sheet name="UNITI NELL'ULIVO PER L'EUROPA" sheetId="4" r:id="rId4"/>
    <sheet name="SUDTIROLER VOLKSPARTEI (SVP)" sheetId="5" r:id="rId5"/>
    <sheet name="ALLEANZA NAZIONALE" sheetId="6" r:id="rId6"/>
    <sheet name="MOVIM. IDEA SOCIALE CON RAUTI" sheetId="7" r:id="rId7"/>
    <sheet name="PATTO SEGNI SCOGNAMILIO" sheetId="8" r:id="rId8"/>
    <sheet name="PARTITO SOCIALISTA NUOVO PSI" sheetId="9" r:id="rId9"/>
    <sheet name="ALLEANZA  POPOLARE  UDEUR" sheetId="10" r:id="rId10"/>
    <sheet name="LEGA LOMBARDA" sheetId="11" r:id="rId11"/>
    <sheet name="COMUNISTI  ITALIANI" sheetId="12" r:id="rId12"/>
    <sheet name="LEGA NORD PER INDIPEND. PADANIA" sheetId="13" r:id="rId13"/>
    <sheet name="12 - PENSIONATI" sheetId="14" r:id="rId14"/>
    <sheet name="13 - ALT. SOC. ALESS MUSSOLINI" sheetId="15" r:id="rId15"/>
    <sheet name="14 - FORZA ITALIA" sheetId="16" r:id="rId16"/>
    <sheet name="15 - ITALIA DEI VALORI - " sheetId="17" r:id="rId17"/>
    <sheet name="16 -RIFONDAZIONE COMUNISTA" sheetId="18" r:id="rId18"/>
    <sheet name="17 - FIAMMA TRICOLORE" sheetId="19" r:id="rId19"/>
    <sheet name="18 - DEMOCRAZIA CRISTIANA " sheetId="20" r:id="rId20"/>
    <sheet name="19 - VERDI VERDI" sheetId="21" r:id="rId21"/>
    <sheet name="20 - EMMA BONINO" sheetId="22" r:id="rId22"/>
    <sheet name="21 - U.D.C." sheetId="23" r:id="rId23"/>
    <sheet name="22 - P.R.I. - SGARBI" sheetId="24" r:id="rId24"/>
  </sheets>
  <definedNames/>
  <calcPr fullCalcOnLoad="1"/>
</workbook>
</file>

<file path=xl/sharedStrings.xml><?xml version="1.0" encoding="utf-8"?>
<sst xmlns="http://schemas.openxmlformats.org/spreadsheetml/2006/main" count="582" uniqueCount="383">
  <si>
    <t>SEZIONE</t>
  </si>
  <si>
    <t>ISCRITTI</t>
  </si>
  <si>
    <t>VOTANTI ORE 22 del 12.06</t>
  </si>
  <si>
    <t>VOTANTI ORE 12 del 13.06</t>
  </si>
  <si>
    <t>VOTANTI ORE 22.05</t>
  </si>
  <si>
    <t>N°</t>
  </si>
  <si>
    <t>TELEFONO</t>
  </si>
  <si>
    <t>M</t>
  </si>
  <si>
    <t>F</t>
  </si>
  <si>
    <t>TOTALE</t>
  </si>
  <si>
    <t>% su elett. iscritti</t>
  </si>
  <si>
    <t>SEZ. ELET.</t>
  </si>
  <si>
    <t>VOTANTI</t>
  </si>
  <si>
    <t>LISTE PARTECIPANTI (voti di lista)</t>
  </si>
  <si>
    <t>TOT. VOTI VALIDI</t>
  </si>
  <si>
    <t>SCHEDE BIANCHE E VOTI NON VALIDI</t>
  </si>
  <si>
    <t>Sezioni Elettorali</t>
  </si>
  <si>
    <t>Maschi</t>
  </si>
  <si>
    <t>Femmine</t>
  </si>
  <si>
    <t>Schede Bianche</t>
  </si>
  <si>
    <t>Schede nulle - VOTI NULLI -</t>
  </si>
  <si>
    <t>Contest.non assegn.</t>
  </si>
  <si>
    <t>TOT.</t>
  </si>
  <si>
    <t>% elett.</t>
  </si>
  <si>
    <t>% votanti</t>
  </si>
  <si>
    <t>% voti validi</t>
  </si>
  <si>
    <t>LIGA REPUBBLICA VENETA</t>
  </si>
  <si>
    <t>Voti di preferenza assegnati ai singoli candidati</t>
  </si>
  <si>
    <t>N° d'ordine candidato</t>
  </si>
  <si>
    <t>Candidato</t>
  </si>
  <si>
    <t>Sez. 1</t>
  </si>
  <si>
    <t>Sez. 2</t>
  </si>
  <si>
    <t>Sez. 3</t>
  </si>
  <si>
    <t>Sez. 4</t>
  </si>
  <si>
    <t>TOTALI</t>
  </si>
  <si>
    <t>FORZA ITALIA</t>
  </si>
  <si>
    <t>RINNOVAMENTO ITALIANO</t>
  </si>
  <si>
    <t>MOVIMENTO SOCIALE FIAMMA TRICOLORE</t>
  </si>
  <si>
    <t>VOTANTI ORE 19 del 13.06</t>
  </si>
  <si>
    <r>
      <t>Lista 1</t>
    </r>
    <r>
      <rPr>
        <sz val="10"/>
        <rFont val="Arial"/>
        <family val="0"/>
      </rPr>
      <t>-  VERDI SOLE CHE RIDE</t>
    </r>
  </si>
  <si>
    <r>
      <t>Lista 2</t>
    </r>
    <r>
      <rPr>
        <sz val="10"/>
        <rFont val="Arial"/>
        <family val="0"/>
      </rPr>
      <t xml:space="preserve">-  UNITI NELL'ULIVO PER L'EUROPA          </t>
    </r>
  </si>
  <si>
    <r>
      <t>Lista 3</t>
    </r>
    <r>
      <rPr>
        <sz val="10"/>
        <rFont val="Arial"/>
        <family val="0"/>
      </rPr>
      <t>- SUDTIROLER VOLKSPARTEI (SVP)</t>
    </r>
  </si>
  <si>
    <r>
      <t>Lista 4</t>
    </r>
    <r>
      <rPr>
        <sz val="10"/>
        <rFont val="Arial"/>
        <family val="0"/>
      </rPr>
      <t>-  ALLEANZA NAZIONALE</t>
    </r>
  </si>
  <si>
    <r>
      <t>Lista 5</t>
    </r>
    <r>
      <rPr>
        <sz val="10"/>
        <rFont val="Arial"/>
        <family val="0"/>
      </rPr>
      <t>- MOVIMENTO IDEA SOCIALE CON RAUTI</t>
    </r>
  </si>
  <si>
    <r>
      <t>Lista 6</t>
    </r>
    <r>
      <rPr>
        <sz val="10"/>
        <rFont val="Arial"/>
        <family val="0"/>
      </rPr>
      <t xml:space="preserve"> - PATTO SEGNI SCOGNAMIGLIO</t>
    </r>
  </si>
  <si>
    <r>
      <t xml:space="preserve">Lista 7 </t>
    </r>
    <r>
      <rPr>
        <sz val="10"/>
        <rFont val="Arial"/>
        <family val="0"/>
      </rPr>
      <t>- PARTITO SOCIALISTA NUOVO PSI</t>
    </r>
  </si>
  <si>
    <r>
      <t xml:space="preserve">Lista 8 </t>
    </r>
    <r>
      <rPr>
        <sz val="10"/>
        <rFont val="Arial"/>
        <family val="0"/>
      </rPr>
      <t>- ALLEANZA POPOLARE UDEUR</t>
    </r>
  </si>
  <si>
    <r>
      <t>Lista 9</t>
    </r>
    <r>
      <rPr>
        <sz val="10"/>
        <rFont val="Arial"/>
        <family val="0"/>
      </rPr>
      <t xml:space="preserve"> - LEGA LOMBARDA</t>
    </r>
  </si>
  <si>
    <r>
      <t>Lista 10</t>
    </r>
    <r>
      <rPr>
        <sz val="10"/>
        <rFont val="Arial"/>
        <family val="0"/>
      </rPr>
      <t xml:space="preserve"> - COMUNISTI ITALIANI</t>
    </r>
  </si>
  <si>
    <r>
      <t>Lista 11</t>
    </r>
    <r>
      <rPr>
        <sz val="10"/>
        <rFont val="Arial"/>
        <family val="0"/>
      </rPr>
      <t xml:space="preserve"> - LEGA NORD PER L'INDIPENDENZA DELLA PADANIA</t>
    </r>
  </si>
  <si>
    <r>
      <t>Lista 12</t>
    </r>
    <r>
      <rPr>
        <sz val="10"/>
        <rFont val="Arial"/>
        <family val="0"/>
      </rPr>
      <t xml:space="preserve"> - PENSIONATI</t>
    </r>
  </si>
  <si>
    <r>
      <t>Lista 13 -</t>
    </r>
    <r>
      <rPr>
        <sz val="10"/>
        <rFont val="Arial"/>
        <family val="0"/>
      </rPr>
      <t xml:space="preserve"> ALTERNATIVA SOCIALE CON ALESSANDRA MUSSOLINI</t>
    </r>
  </si>
  <si>
    <r>
      <t xml:space="preserve">Lista 14 </t>
    </r>
    <r>
      <rPr>
        <sz val="10"/>
        <rFont val="Arial"/>
        <family val="0"/>
      </rPr>
      <t>- FORZA ITALIA</t>
    </r>
  </si>
  <si>
    <r>
      <t>Lista 15</t>
    </r>
    <r>
      <rPr>
        <sz val="10"/>
        <rFont val="Arial"/>
        <family val="0"/>
      </rPr>
      <t xml:space="preserve"> - ITALIA DEI VALORI - DI PIETRO - OCCHETTO</t>
    </r>
  </si>
  <si>
    <r>
      <t>Lista 16 -</t>
    </r>
    <r>
      <rPr>
        <sz val="10"/>
        <rFont val="Arial"/>
        <family val="0"/>
      </rPr>
      <t xml:space="preserve"> RIFONDAZIONE COMUNISTA</t>
    </r>
  </si>
  <si>
    <r>
      <t>Lista 17</t>
    </r>
    <r>
      <rPr>
        <sz val="10"/>
        <rFont val="Arial"/>
        <family val="0"/>
      </rPr>
      <t xml:space="preserve"> - FIAMMA TRICOLORE</t>
    </r>
  </si>
  <si>
    <r>
      <t>Lista 18</t>
    </r>
    <r>
      <rPr>
        <sz val="10"/>
        <rFont val="Arial"/>
        <family val="0"/>
      </rPr>
      <t xml:space="preserve"> - DEMOCRAZIA CRISTIANA - PAESE NUOVO </t>
    </r>
  </si>
  <si>
    <r>
      <t>Lista 19</t>
    </r>
    <r>
      <rPr>
        <sz val="10"/>
        <rFont val="Arial"/>
        <family val="0"/>
      </rPr>
      <t xml:space="preserve"> - VERDI VERDI</t>
    </r>
  </si>
  <si>
    <r>
      <t xml:space="preserve">Lista 20 </t>
    </r>
    <r>
      <rPr>
        <sz val="10"/>
        <rFont val="Arial"/>
        <family val="0"/>
      </rPr>
      <t>- EMMA BONINO</t>
    </r>
  </si>
  <si>
    <r>
      <t>Lista 21</t>
    </r>
    <r>
      <rPr>
        <sz val="10"/>
        <rFont val="Arial"/>
        <family val="0"/>
      </rPr>
      <t xml:space="preserve"> - U.D.C.</t>
    </r>
  </si>
  <si>
    <r>
      <t>Lista 22</t>
    </r>
    <r>
      <rPr>
        <sz val="10"/>
        <rFont val="Arial"/>
        <family val="0"/>
      </rPr>
      <t xml:space="preserve"> - P.R.I. - SGARBI</t>
    </r>
  </si>
  <si>
    <r>
      <t xml:space="preserve">        ELEZIONI del PARLAMENTO EUROPEO del 13 GIUGNO 2004 -</t>
    </r>
    <r>
      <rPr>
        <i/>
        <sz val="14"/>
        <rFont val="Arial"/>
        <family val="2"/>
      </rPr>
      <t xml:space="preserve"> COMUNE DI CINTO CAOMAGGIORE (VE)</t>
    </r>
  </si>
  <si>
    <r>
      <t xml:space="preserve">NUMERO VOTANTI 13.6.2004  PARLAMENTO EUROPEO // </t>
    </r>
    <r>
      <rPr>
        <i/>
        <sz val="14"/>
        <rFont val="Arial"/>
        <family val="2"/>
      </rPr>
      <t>COMUNE DI CINTO CAOMAGGIORE (VE)</t>
    </r>
  </si>
  <si>
    <t>Bettin Gianfranco</t>
  </si>
  <si>
    <t>Kusstatscher Josef</t>
  </si>
  <si>
    <t>Guerra Daniela</t>
  </si>
  <si>
    <t>Borghi Gianluca</t>
  </si>
  <si>
    <t>Berasi Oliva</t>
  </si>
  <si>
    <t>Rozza Maurizio</t>
  </si>
  <si>
    <t>Marcenaro Rodolfo</t>
  </si>
  <si>
    <t>Aldegheri Maddalena</t>
  </si>
  <si>
    <t>Collodo Silvana</t>
  </si>
  <si>
    <t>Covre Maria Pia</t>
  </si>
  <si>
    <t>Del Re Alisa</t>
  </si>
  <si>
    <t>Guerrini Luciano</t>
  </si>
  <si>
    <t>Mancuso Laura</t>
  </si>
  <si>
    <t>Montanari Giuseppina</t>
  </si>
  <si>
    <t>Rosato Rosanna</t>
  </si>
  <si>
    <t>Letta Enrico</t>
  </si>
  <si>
    <t>Berlinguer Giovanni</t>
  </si>
  <si>
    <t>Costa Paolo</t>
  </si>
  <si>
    <t>Gottardi Donata</t>
  </si>
  <si>
    <t>PATTO SEGNI SCOGNAMILIO</t>
  </si>
  <si>
    <t>VERDI SOLE CHE RIDE</t>
  </si>
  <si>
    <t>UNITI NELL'ULIVO PER L'EUROPA</t>
  </si>
  <si>
    <t>Gruber Dietlinde</t>
  </si>
  <si>
    <t>Campana Paola</t>
  </si>
  <si>
    <t>Aurelio Loredana</t>
  </si>
  <si>
    <t>Detomas Giuseppe</t>
  </si>
  <si>
    <t>Dolfini Daria</t>
  </si>
  <si>
    <t>Meneguzzi Daniela</t>
  </si>
  <si>
    <t>Pegorer Carlo</t>
  </si>
  <si>
    <t>Prodi Vittorio</t>
  </si>
  <si>
    <t>Tampieri Maria Grazia</t>
  </si>
  <si>
    <t>Zanca Paolo</t>
  </si>
  <si>
    <t>Zani Secondo</t>
  </si>
  <si>
    <t>SUDTIROLER VOLKSPARTEI (SVP)</t>
  </si>
  <si>
    <t>Ebner Michael</t>
  </si>
  <si>
    <t>Stoka Drago</t>
  </si>
  <si>
    <t>Rossi Ugo</t>
  </si>
  <si>
    <t>Gatterer Ingomar</t>
  </si>
  <si>
    <t>Gruber Andrea</t>
  </si>
  <si>
    <t>Krapf Giovanna</t>
  </si>
  <si>
    <t>Messner Tanja</t>
  </si>
  <si>
    <t>Mussner Thomas</t>
  </si>
  <si>
    <t>Niederstatter Sieglinde</t>
  </si>
  <si>
    <t>Stauder Harald</t>
  </si>
  <si>
    <t>ALLEANZA NAZIONALE</t>
  </si>
  <si>
    <t>Fini Gianfranco</t>
  </si>
  <si>
    <t>Urso Adolfo</t>
  </si>
  <si>
    <t>Berselli Filippo</t>
  </si>
  <si>
    <t>Berlato Sergio</t>
  </si>
  <si>
    <t>Germontani Maria Ida</t>
  </si>
  <si>
    <t>Baritussio Franco</t>
  </si>
  <si>
    <t>Bonamigo Anna</t>
  </si>
  <si>
    <t>Coppola Maria Luisa</t>
  </si>
  <si>
    <t>Dressi Sergio</t>
  </si>
  <si>
    <t>Farolfi Marta</t>
  </si>
  <si>
    <t>Foa' Paolo</t>
  </si>
  <si>
    <t>Holzmann Giorgio</t>
  </si>
  <si>
    <t>Giorgetti Massimo</t>
  </si>
  <si>
    <t>Moretti Bruno</t>
  </si>
  <si>
    <t>Tirelli Leda</t>
  </si>
  <si>
    <t>MOVIMENTO IDEA SOCIALE CON RAUTI</t>
  </si>
  <si>
    <t>Boleso Vittorio</t>
  </si>
  <si>
    <t>Molinari Marialuisa</t>
  </si>
  <si>
    <t>Demurtas Giancarlo</t>
  </si>
  <si>
    <t>Scognamiglio Pasini Carlo</t>
  </si>
  <si>
    <t>Segni Mariotto</t>
  </si>
  <si>
    <t>Frau Aventino</t>
  </si>
  <si>
    <t>Belvederi Luigi</t>
  </si>
  <si>
    <t>Benazzi Anna</t>
  </si>
  <si>
    <t>Cisilino Alessia</t>
  </si>
  <si>
    <t>Dalla Vecchia Francesco</t>
  </si>
  <si>
    <t>Giulianelli Eugenio</t>
  </si>
  <si>
    <t>Marucco Marco</t>
  </si>
  <si>
    <t>Melograni Paola</t>
  </si>
  <si>
    <t>Moscati Silvia</t>
  </si>
  <si>
    <t>Porzi Gianni</t>
  </si>
  <si>
    <t>Scattolin Oriella</t>
  </si>
  <si>
    <t>Schenal Maurizio</t>
  </si>
  <si>
    <t>Tacconi Fausto</t>
  </si>
  <si>
    <t>PARTITO SOCIALISTA NUOVO PSI</t>
  </si>
  <si>
    <t>Cecchettin Emanuela</t>
  </si>
  <si>
    <t>De Michelis Gianni</t>
  </si>
  <si>
    <t>Carbone Gianfranco</t>
  </si>
  <si>
    <t>Romeo Nadia</t>
  </si>
  <si>
    <t>Bertolini Renza</t>
  </si>
  <si>
    <t>De Nicola Corrado</t>
  </si>
  <si>
    <t>Guidi Dolves</t>
  </si>
  <si>
    <t>Iuretig Lauretta</t>
  </si>
  <si>
    <t>Mancaruso Domiziano</t>
  </si>
  <si>
    <t>Nanni Giuseppe</t>
  </si>
  <si>
    <t>Papa Renato</t>
  </si>
  <si>
    <t>Rocco Elisabetta</t>
  </si>
  <si>
    <t>Romani Giuseppe</t>
  </si>
  <si>
    <t>Schizzi Pietro</t>
  </si>
  <si>
    <t>Vernier Renzo</t>
  </si>
  <si>
    <t>UDEUR</t>
  </si>
  <si>
    <t>Fontana Giovanni</t>
  </si>
  <si>
    <t>Fabris Mauro</t>
  </si>
  <si>
    <t>Mengoli Paolo</t>
  </si>
  <si>
    <t>Bertoli Danilo</t>
  </si>
  <si>
    <t>Balzani Antonio</t>
  </si>
  <si>
    <t>Berveglieri Roberto</t>
  </si>
  <si>
    <t>Felletti Stefano</t>
  </si>
  <si>
    <t>Ferrarese Rolando</t>
  </si>
  <si>
    <t>Ianuale Vincenzo</t>
  </si>
  <si>
    <t>Marsan Annalisa</t>
  </si>
  <si>
    <t>Massaro Antonietta</t>
  </si>
  <si>
    <t>Mechi Diego</t>
  </si>
  <si>
    <t>Solimeno Salvatore</t>
  </si>
  <si>
    <t xml:space="preserve">Toccoli Maurizio </t>
  </si>
  <si>
    <t>Vitale Vittoria</t>
  </si>
  <si>
    <t>LEGA LOMBARDA</t>
  </si>
  <si>
    <t>Klotz Eva</t>
  </si>
  <si>
    <t>Beggiato Ettore</t>
  </si>
  <si>
    <t>Perin Valentino</t>
  </si>
  <si>
    <t>Govoni Carlo</t>
  </si>
  <si>
    <t>Rastelli Fernando</t>
  </si>
  <si>
    <t>Tamburini Laura</t>
  </si>
  <si>
    <t>Bucciol Gianpaolo</t>
  </si>
  <si>
    <t>Dall'O Andrea</t>
  </si>
  <si>
    <t>Dessabo Marina</t>
  </si>
  <si>
    <t>Falezza Francesco</t>
  </si>
  <si>
    <t>Scardoni Innocente</t>
  </si>
  <si>
    <t>Ragazzi Luigi</t>
  </si>
  <si>
    <t>Gamba Debora</t>
  </si>
  <si>
    <t>Borsetto Giampaolo</t>
  </si>
  <si>
    <t>Rossi Eva</t>
  </si>
  <si>
    <t>PARTITO DEI COMUNISTI ITALIANI</t>
  </si>
  <si>
    <t>Diliberto Oliviero</t>
  </si>
  <si>
    <t>Marcialis Giuseppina</t>
  </si>
  <si>
    <t>Barsella Gino</t>
  </si>
  <si>
    <t>Buvoli Alberto</t>
  </si>
  <si>
    <t>Carlini Carlo</t>
  </si>
  <si>
    <t xml:space="preserve">Di Folco Marcella </t>
  </si>
  <si>
    <t>Dolci Loredana</t>
  </si>
  <si>
    <t>Focareta Franco</t>
  </si>
  <si>
    <t>Marangoni Spartaco</t>
  </si>
  <si>
    <t>Pontarollo Miria</t>
  </si>
  <si>
    <t>Rappini Fabrizio</t>
  </si>
  <si>
    <t>Rossi Fernando</t>
  </si>
  <si>
    <t>Spetic Stojan</t>
  </si>
  <si>
    <t>Traverso Gabriella</t>
  </si>
  <si>
    <t>Zagabria Giuliana</t>
  </si>
  <si>
    <t>LEGA NORD PER L'INDIPENDENZA DELLA PADANIA</t>
  </si>
  <si>
    <t>Bossi Umberto</t>
  </si>
  <si>
    <t>Gobbo Gian-Paolo</t>
  </si>
  <si>
    <t>Alessandri Angelo</t>
  </si>
  <si>
    <t>Andreuzza Giorgia</t>
  </si>
  <si>
    <t>Boso Erminio Enzo</t>
  </si>
  <si>
    <t>Ciambetti Roberto</t>
  </si>
  <si>
    <t>De Nale Mario</t>
  </si>
  <si>
    <t>Flego Enzo</t>
  </si>
  <si>
    <t>Fontanini Pietro</t>
  </si>
  <si>
    <t>Lanzarin Manuela</t>
  </si>
  <si>
    <t>Pottino Marco</t>
  </si>
  <si>
    <t>Rinaldi Nicoletta</t>
  </si>
  <si>
    <t>Scattolon Liviana</t>
  </si>
  <si>
    <t>Maggioli Marina</t>
  </si>
  <si>
    <t>Mazzetto Mariella</t>
  </si>
  <si>
    <t>PENSIONATI</t>
  </si>
  <si>
    <t>Fatuzzo Carlo</t>
  </si>
  <si>
    <t>Miserotti Lino</t>
  </si>
  <si>
    <t>Italia Giuseppe</t>
  </si>
  <si>
    <t>Ferone Luigi</t>
  </si>
  <si>
    <t>Sonvico Silvana</t>
  </si>
  <si>
    <t>Motta Michele</t>
  </si>
  <si>
    <t>Rossi Benito</t>
  </si>
  <si>
    <t>Ferronato Daniela</t>
  </si>
  <si>
    <t>Baschiera Simone</t>
  </si>
  <si>
    <t>Antoniazzi Maria Luisa</t>
  </si>
  <si>
    <t>Corti Luciana</t>
  </si>
  <si>
    <t>Baratta Egidia</t>
  </si>
  <si>
    <t>Orlandi Alfa</t>
  </si>
  <si>
    <t>Izzo Michela</t>
  </si>
  <si>
    <t>ALTERNATIVA SOCIALE CON ALESSANDRA MUSSOLINI</t>
  </si>
  <si>
    <t>Mussolini Alessandra</t>
  </si>
  <si>
    <t>Fiore Roberto</t>
  </si>
  <si>
    <t>Tilgher Adriano</t>
  </si>
  <si>
    <t>Caramma Monia</t>
  </si>
  <si>
    <t>Ferrarese Nicola</t>
  </si>
  <si>
    <t>Bussinello Roberto</t>
  </si>
  <si>
    <t>Penazzi Laura</t>
  </si>
  <si>
    <t>Correggiari Gianni</t>
  </si>
  <si>
    <t>Tommasini Marialuisa</t>
  </si>
  <si>
    <t>Rossi Alessandra</t>
  </si>
  <si>
    <t>Cervi Alessandra</t>
  </si>
  <si>
    <t>Ballardini Adele</t>
  </si>
  <si>
    <t>Cioni Alex</t>
  </si>
  <si>
    <t>Fabbri Davide</t>
  </si>
  <si>
    <t>Sferrazzo Sebastiano</t>
  </si>
  <si>
    <t>Berlusconi Silvio</t>
  </si>
  <si>
    <t>Brunetta Renato</t>
  </si>
  <si>
    <t>Lisi Giorgio</t>
  </si>
  <si>
    <t>Santini Giacomo</t>
  </si>
  <si>
    <t>Sartori Amalia</t>
  </si>
  <si>
    <t>Carollo Giorgio</t>
  </si>
  <si>
    <t>Di Centa Manuela</t>
  </si>
  <si>
    <t>Fede Simona</t>
  </si>
  <si>
    <t>Fronzoni Federico</t>
  </si>
  <si>
    <t>Gardini Elisabetta</t>
  </si>
  <si>
    <t>Gava Alcide</t>
  </si>
  <si>
    <t>Giglio Girolamo</t>
  </si>
  <si>
    <t>Lamborghini Tonino</t>
  </si>
  <si>
    <t>Pocaterra Chiara</t>
  </si>
  <si>
    <t>Zannier Santa</t>
  </si>
  <si>
    <t>ITALIA DEI VALORI - DI PIETRO - OCCHETTO</t>
  </si>
  <si>
    <t>Di Pietro Antonio</t>
  </si>
  <si>
    <t>Occhetto Achille</t>
  </si>
  <si>
    <t>Pardi Francesco</t>
  </si>
  <si>
    <t>Mascia Rosario</t>
  </si>
  <si>
    <t>Mura Silvana</t>
  </si>
  <si>
    <t>Pallotta Ernesto</t>
  </si>
  <si>
    <t>Chiesa Giulietto</t>
  </si>
  <si>
    <t>Baldassarri Paola</t>
  </si>
  <si>
    <t>Cretella Vincenzo</t>
  </si>
  <si>
    <t>Maggio Rosa</t>
  </si>
  <si>
    <t>Morini Angelo</t>
  </si>
  <si>
    <t>Nestori Franco</t>
  </si>
  <si>
    <t>Ragnini Liliana</t>
  </si>
  <si>
    <t>Valent Dacia</t>
  </si>
  <si>
    <t>Vigna Lorenzo</t>
  </si>
  <si>
    <t>PARTITO RIFONDAZIONE COMUNISTA</t>
  </si>
  <si>
    <t>Bertinotti Fausto</t>
  </si>
  <si>
    <t>Musacchio Roberto</t>
  </si>
  <si>
    <t>Antonaz Roberto</t>
  </si>
  <si>
    <t>Brisca ved. Menapace Lidia</t>
  </si>
  <si>
    <t>Canciani Igor</t>
  </si>
  <si>
    <t>Dal Grande Christian</t>
  </si>
  <si>
    <t>Dal Pra Tiziana</t>
  </si>
  <si>
    <t>Federici Silvia</t>
  </si>
  <si>
    <t>Gianelli Fausto</t>
  </si>
  <si>
    <t>La Valle Raniero Luigi</t>
  </si>
  <si>
    <t>Lunian Gemma</t>
  </si>
  <si>
    <t>Masella Leonardo</t>
  </si>
  <si>
    <t>Sartori Laura</t>
  </si>
  <si>
    <t>Seck Mamadou</t>
  </si>
  <si>
    <t>Zardetto Rina</t>
  </si>
  <si>
    <t>Romagnoli Luca</t>
  </si>
  <si>
    <t>Santacroce Rosalba</t>
  </si>
  <si>
    <t>Costa Luciano</t>
  </si>
  <si>
    <t>Cioffi Vittorio</t>
  </si>
  <si>
    <t>Bianconi Giancarlo</t>
  </si>
  <si>
    <t>Salme' Stefano</t>
  </si>
  <si>
    <t>Santini Azia</t>
  </si>
  <si>
    <t>Tosin Luigi</t>
  </si>
  <si>
    <t>Zannoni Massimo</t>
  </si>
  <si>
    <t>Cretosi Bissi Giovanni</t>
  </si>
  <si>
    <t>Espinoza Sepulveda Nelba</t>
  </si>
  <si>
    <t>Ales Nicolo'</t>
  </si>
  <si>
    <t>Mantero Mario</t>
  </si>
  <si>
    <t>Marchesi Elisa</t>
  </si>
  <si>
    <t>Vedovato Susana</t>
  </si>
  <si>
    <t>DEMOCRAZIA CRISTIANA - PAESE NUOVO</t>
  </si>
  <si>
    <t>Cavina Maria Vittoria</t>
  </si>
  <si>
    <t>De Luca Cateno Roberto</t>
  </si>
  <si>
    <t>Alessi Alberto Rosario</t>
  </si>
  <si>
    <t>Ascenzi in Ranalli Romina</t>
  </si>
  <si>
    <t>Bonfioli Rita</t>
  </si>
  <si>
    <t>Boni Nello</t>
  </si>
  <si>
    <t>Boni' Massimo</t>
  </si>
  <si>
    <t>Casari Bariani Tonino</t>
  </si>
  <si>
    <t>Cusumano Stefano</t>
  </si>
  <si>
    <t>Fornasier Giannino</t>
  </si>
  <si>
    <t>Milano Rocco</t>
  </si>
  <si>
    <t>Sandri Angelo</t>
  </si>
  <si>
    <t>Solera Patrizia</t>
  </si>
  <si>
    <t>VERDI VERDI</t>
  </si>
  <si>
    <t>Lupi Maurizio</t>
  </si>
  <si>
    <t>Salvetti Anacleta</t>
  </si>
  <si>
    <t>Panzera Cristina</t>
  </si>
  <si>
    <t>Rocchetta Giorgia</t>
  </si>
  <si>
    <t>Socco Massimiliano</t>
  </si>
  <si>
    <t>Bonino Emma</t>
  </si>
  <si>
    <t>Cappato Marco</t>
  </si>
  <si>
    <t>Pannella Giacinto "Marco"</t>
  </si>
  <si>
    <t>Capezzone Daniele</t>
  </si>
  <si>
    <t>Bordin Massimo</t>
  </si>
  <si>
    <t>D'Elia Sergio</t>
  </si>
  <si>
    <t>Beltrandi Marco</t>
  </si>
  <si>
    <t>Bernardini Paolo Luca</t>
  </si>
  <si>
    <t>Casali Werther</t>
  </si>
  <si>
    <t>Furlan Angela</t>
  </si>
  <si>
    <t>Mischiatti Monica</t>
  </si>
  <si>
    <t>Pian Erika</t>
  </si>
  <si>
    <t>Spolaor Antonella</t>
  </si>
  <si>
    <t>Sponza Christina</t>
  </si>
  <si>
    <t>Zamparutti Elisabetta</t>
  </si>
  <si>
    <t>EMMA BONINO</t>
  </si>
  <si>
    <t>UDC</t>
  </si>
  <si>
    <t>Giovanardi Carlo Amedeo</t>
  </si>
  <si>
    <t>Volonte' Luca Giuseppe</t>
  </si>
  <si>
    <t>Magri Gian Luigi</t>
  </si>
  <si>
    <t>Leone Anna Maria</t>
  </si>
  <si>
    <t>Cristofori Adolfo</t>
  </si>
  <si>
    <t>Tarolli Ivo</t>
  </si>
  <si>
    <t>Torrini Davide</t>
  </si>
  <si>
    <t>Bozzolin Franco</t>
  </si>
  <si>
    <t>Braghetto Iles</t>
  </si>
  <si>
    <t>Castagnoli Maria Antionietta</t>
  </si>
  <si>
    <t>De Poli Antonio</t>
  </si>
  <si>
    <t>Fasan Gina</t>
  </si>
  <si>
    <t>Molinaro Roberto</t>
  </si>
  <si>
    <t>Muccini Rita</t>
  </si>
  <si>
    <t>Zanetti Ida</t>
  </si>
  <si>
    <t>PARTITO REPUBBLICANO - SGARBI</t>
  </si>
  <si>
    <t>Sgarbi Vittorio</t>
  </si>
  <si>
    <t>Valbonesi Oliviero</t>
  </si>
  <si>
    <t>Benedetti Marco</t>
  </si>
  <si>
    <t>Cenni Attilio</t>
  </si>
  <si>
    <t>Farrell Nicholas</t>
  </si>
  <si>
    <t>Gavioli Fauzia</t>
  </si>
  <si>
    <t>Guareschi Fausto</t>
  </si>
  <si>
    <t>Lanzara Alfonso</t>
  </si>
  <si>
    <t>Lasagna Giovanna</t>
  </si>
  <si>
    <t>Lelli Renato</t>
  </si>
  <si>
    <t>Mennea Pietro Paolo</t>
  </si>
  <si>
    <t>Mingozzi Giannantonio</t>
  </si>
  <si>
    <t>Osti Roberto</t>
  </si>
  <si>
    <t>Pagano Aldo</t>
  </si>
  <si>
    <t>Zitelli Andreina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</si>
</sst>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19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9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textRotation="90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B1">
      <selection activeCell="I6" sqref="I6"/>
    </sheetView>
  </sheetViews>
  <sheetFormatPr defaultColWidth="9.140625" defaultRowHeight="12.75"/>
  <cols>
    <col min="1" max="1" width="15.57421875" style="2" customWidth="1"/>
    <col min="2" max="2" width="12.57421875" style="2" customWidth="1"/>
    <col min="3" max="4" width="5.140625" style="2" customWidth="1"/>
    <col min="5" max="5" width="8.28125" style="2" customWidth="1"/>
    <col min="6" max="8" width="24.7109375" style="2" customWidth="1"/>
    <col min="9" max="11" width="12.7109375" style="2" customWidth="1"/>
    <col min="12" max="16384" width="8.8515625" style="2" customWidth="1"/>
  </cols>
  <sheetData>
    <row r="1" spans="1:11" ht="18.75">
      <c r="A1" s="37" t="s">
        <v>62</v>
      </c>
      <c r="B1" s="38"/>
      <c r="C1" s="38"/>
      <c r="D1" s="38"/>
      <c r="E1" s="38"/>
      <c r="F1" s="38"/>
      <c r="G1" s="38"/>
      <c r="H1" s="38"/>
      <c r="I1" s="38"/>
      <c r="J1" s="1"/>
      <c r="K1" s="1"/>
    </row>
    <row r="2" spans="1:11" ht="18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0" customFormat="1" ht="16.5">
      <c r="A3" s="17" t="s">
        <v>0</v>
      </c>
      <c r="B3" s="17"/>
      <c r="C3" s="17" t="s">
        <v>1</v>
      </c>
      <c r="D3" s="24"/>
      <c r="E3" s="17"/>
      <c r="F3" s="20" t="s">
        <v>2</v>
      </c>
      <c r="G3" s="20" t="s">
        <v>3</v>
      </c>
      <c r="H3" s="20" t="s">
        <v>38</v>
      </c>
      <c r="I3" s="17" t="s">
        <v>4</v>
      </c>
      <c r="J3" s="17"/>
      <c r="K3" s="17"/>
    </row>
    <row r="4" spans="1:11" ht="12.75">
      <c r="A4" s="15" t="s">
        <v>5</v>
      </c>
      <c r="B4" s="15" t="s">
        <v>6</v>
      </c>
      <c r="C4" s="6" t="s">
        <v>7</v>
      </c>
      <c r="D4" s="6" t="s">
        <v>8</v>
      </c>
      <c r="E4" s="26" t="s">
        <v>9</v>
      </c>
      <c r="F4" s="20"/>
      <c r="G4" s="20"/>
      <c r="H4" s="20"/>
      <c r="I4" s="15" t="s">
        <v>7</v>
      </c>
      <c r="J4" s="6" t="s">
        <v>8</v>
      </c>
      <c r="K4" s="26" t="s">
        <v>9</v>
      </c>
    </row>
    <row r="5" spans="1:11" ht="20.25">
      <c r="A5" s="25">
        <v>1</v>
      </c>
      <c r="B5" s="25"/>
      <c r="C5" s="6">
        <v>357</v>
      </c>
      <c r="D5" s="6">
        <v>362</v>
      </c>
      <c r="E5" s="6">
        <f>SUM(C5:D5)</f>
        <v>719</v>
      </c>
      <c r="F5" s="41">
        <v>110</v>
      </c>
      <c r="G5" s="41">
        <v>189</v>
      </c>
      <c r="H5" s="41">
        <v>319</v>
      </c>
      <c r="I5" s="41">
        <v>199</v>
      </c>
      <c r="J5" s="41">
        <v>190</v>
      </c>
      <c r="K5" s="41">
        <f>SUM(I5:J5)</f>
        <v>389</v>
      </c>
    </row>
    <row r="6" spans="1:11" ht="20.25">
      <c r="A6" s="25">
        <v>2</v>
      </c>
      <c r="B6" s="6"/>
      <c r="C6" s="6">
        <v>365</v>
      </c>
      <c r="D6" s="6">
        <v>374</v>
      </c>
      <c r="E6" s="6">
        <f>SUM(C6:D6)</f>
        <v>739</v>
      </c>
      <c r="F6" s="41">
        <v>124</v>
      </c>
      <c r="G6" s="41">
        <v>265</v>
      </c>
      <c r="H6" s="41">
        <v>526</v>
      </c>
      <c r="I6" s="41">
        <v>310</v>
      </c>
      <c r="J6" s="41">
        <v>330</v>
      </c>
      <c r="K6" s="41">
        <f>SUM(I6:J6)</f>
        <v>640</v>
      </c>
    </row>
    <row r="7" spans="1:11" ht="20.25">
      <c r="A7" s="6">
        <v>3</v>
      </c>
      <c r="B7" s="6"/>
      <c r="C7" s="6">
        <v>335</v>
      </c>
      <c r="D7" s="6">
        <v>329</v>
      </c>
      <c r="E7" s="6">
        <f>SUM(C7:D7)</f>
        <v>664</v>
      </c>
      <c r="F7" s="41">
        <v>108</v>
      </c>
      <c r="G7" s="41">
        <v>245</v>
      </c>
      <c r="H7" s="41">
        <v>463</v>
      </c>
      <c r="I7" s="41">
        <v>289</v>
      </c>
      <c r="J7" s="41">
        <v>277</v>
      </c>
      <c r="K7" s="41">
        <f>SUM(I7:J7)</f>
        <v>566</v>
      </c>
    </row>
    <row r="8" spans="1:11" ht="20.25">
      <c r="A8" s="6">
        <v>4</v>
      </c>
      <c r="B8" s="6"/>
      <c r="C8" s="6">
        <v>371</v>
      </c>
      <c r="D8" s="6">
        <v>384</v>
      </c>
      <c r="E8" s="6">
        <f>SUM(C8:D8)</f>
        <v>755</v>
      </c>
      <c r="F8" s="41">
        <v>130</v>
      </c>
      <c r="G8" s="41">
        <v>295</v>
      </c>
      <c r="H8" s="41">
        <v>504</v>
      </c>
      <c r="I8" s="41">
        <v>327</v>
      </c>
      <c r="J8" s="41">
        <v>316</v>
      </c>
      <c r="K8" s="41">
        <f>SUM(I8:J8)</f>
        <v>643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0.25">
      <c r="A10" s="20" t="s">
        <v>9</v>
      </c>
      <c r="B10" s="6"/>
      <c r="C10" s="6">
        <f>SUM(C5:C8)</f>
        <v>1428</v>
      </c>
      <c r="D10" s="6">
        <f aca="true" t="shared" si="0" ref="D10:K10">SUM(D5:D8)</f>
        <v>1449</v>
      </c>
      <c r="E10" s="20">
        <f t="shared" si="0"/>
        <v>2877</v>
      </c>
      <c r="F10" s="41">
        <f t="shared" si="0"/>
        <v>472</v>
      </c>
      <c r="G10" s="41">
        <f t="shared" si="0"/>
        <v>994</v>
      </c>
      <c r="H10" s="41">
        <f t="shared" si="0"/>
        <v>1812</v>
      </c>
      <c r="I10" s="41">
        <f t="shared" si="0"/>
        <v>1125</v>
      </c>
      <c r="J10" s="41">
        <f t="shared" si="0"/>
        <v>1113</v>
      </c>
      <c r="K10" s="41">
        <f t="shared" si="0"/>
        <v>2238</v>
      </c>
    </row>
    <row r="11" spans="1:11" ht="12.75">
      <c r="A11" s="6" t="s">
        <v>10</v>
      </c>
      <c r="B11" s="6"/>
      <c r="C11" s="6"/>
      <c r="D11" s="20"/>
      <c r="E11" s="6"/>
      <c r="F11" s="23">
        <f aca="true" t="shared" si="1" ref="F11:K11">F10/$E$10</f>
        <v>0.1640597844977407</v>
      </c>
      <c r="G11" s="23">
        <f t="shared" si="1"/>
        <v>0.34549878345498786</v>
      </c>
      <c r="H11" s="23">
        <f t="shared" si="1"/>
        <v>0.629822732012513</v>
      </c>
      <c r="I11" s="23">
        <f t="shared" si="1"/>
        <v>0.3910323253388947</v>
      </c>
      <c r="J11" s="23">
        <f t="shared" si="1"/>
        <v>0.38686131386861317</v>
      </c>
      <c r="K11" s="23">
        <f t="shared" si="1"/>
        <v>0.7778936392075079</v>
      </c>
    </row>
    <row r="12" spans="1:11" ht="12.75">
      <c r="A12" s="6"/>
      <c r="B12" s="22"/>
      <c r="C12" s="22"/>
      <c r="D12" s="23"/>
      <c r="E12" s="22"/>
      <c r="F12" s="22"/>
      <c r="G12" s="22"/>
      <c r="H12" s="22"/>
      <c r="I12" s="22"/>
      <c r="J12" s="22"/>
      <c r="K12" s="22"/>
    </row>
    <row r="13" spans="2:11" ht="12.75">
      <c r="B13" s="6"/>
      <c r="C13" s="6"/>
      <c r="D13" s="6"/>
      <c r="E13" s="23"/>
      <c r="F13" s="23"/>
      <c r="G13" s="6"/>
      <c r="H13" s="6"/>
      <c r="I13" s="22"/>
      <c r="J13" s="22"/>
      <c r="K13" s="22"/>
    </row>
    <row r="14" spans="2:11" ht="12.75">
      <c r="B14" s="6"/>
      <c r="C14" s="6"/>
      <c r="D14" s="6"/>
      <c r="E14" s="6"/>
      <c r="F14" s="6"/>
      <c r="G14" s="6"/>
      <c r="H14" s="6"/>
      <c r="I14" s="22"/>
      <c r="J14" s="22"/>
      <c r="K14" s="22"/>
    </row>
  </sheetData>
  <printOptions gridLines="1"/>
  <pageMargins left="0.75" right="0.75" top="1" bottom="1" header="0.5" footer="0.5"/>
  <pageSetup horizontalDpi="300" verticalDpi="300" orientation="landscape" paperSize="8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158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159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160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161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162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163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164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165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166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167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168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169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170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171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172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173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0</v>
      </c>
      <c r="E22" s="28">
        <f>SUM(E5:E20)</f>
        <v>0</v>
      </c>
      <c r="F22" s="28">
        <f>SUM(F5:F20)</f>
        <v>0</v>
      </c>
      <c r="G22" s="46">
        <f>SUM(G5:G20)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174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175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176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177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178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179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180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181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182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183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184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185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186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187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188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189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SUM(E5:E20)</f>
        <v>0</v>
      </c>
      <c r="E22" s="28">
        <f>SUM(E5:E20)</f>
        <v>0</v>
      </c>
      <c r="F22" s="28">
        <f>SUM(F5:F20)</f>
        <v>0</v>
      </c>
      <c r="G22" s="46">
        <f>SUM(G5:G20)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7">
      <selection activeCell="E23" sqref="E23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190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191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192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193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194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195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196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197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198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199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200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201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202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203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204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205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0</v>
      </c>
      <c r="E22" s="28">
        <f>SUM(E5:E20)</f>
        <v>0</v>
      </c>
      <c r="F22" s="28">
        <f>SUM(F5:F20)</f>
        <v>0</v>
      </c>
      <c r="G22" s="46">
        <f>SUM(G5:G20)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2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206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207</v>
      </c>
      <c r="C5" s="28">
        <v>5</v>
      </c>
      <c r="D5" s="28">
        <v>7</v>
      </c>
      <c r="E5" s="28">
        <v>8</v>
      </c>
      <c r="F5" s="28">
        <v>8</v>
      </c>
      <c r="G5" s="46">
        <f>SUM(C5:F5)</f>
        <v>28</v>
      </c>
    </row>
    <row r="6" spans="1:7" ht="23.25">
      <c r="A6" s="28">
        <v>2</v>
      </c>
      <c r="B6" s="28" t="s">
        <v>208</v>
      </c>
      <c r="C6" s="28">
        <v>0</v>
      </c>
      <c r="D6" s="28">
        <v>0</v>
      </c>
      <c r="E6" s="28">
        <v>0</v>
      </c>
      <c r="F6" s="28">
        <v>1</v>
      </c>
      <c r="G6" s="46">
        <f aca="true" t="shared" si="0" ref="G6:G20">SUM(C6:F6)</f>
        <v>1</v>
      </c>
    </row>
    <row r="7" spans="1:7" ht="23.25">
      <c r="A7" s="28">
        <v>3</v>
      </c>
      <c r="B7" s="28" t="s">
        <v>209</v>
      </c>
      <c r="C7" s="28">
        <v>1</v>
      </c>
      <c r="D7" s="28">
        <v>0</v>
      </c>
      <c r="E7" s="28">
        <v>0</v>
      </c>
      <c r="F7" s="28">
        <v>0</v>
      </c>
      <c r="G7" s="46">
        <f t="shared" si="0"/>
        <v>1</v>
      </c>
    </row>
    <row r="8" spans="1:7" ht="23.25">
      <c r="A8" s="28">
        <v>4</v>
      </c>
      <c r="B8" s="28" t="s">
        <v>210</v>
      </c>
      <c r="C8" s="28">
        <v>7</v>
      </c>
      <c r="D8" s="28">
        <v>8</v>
      </c>
      <c r="E8" s="28">
        <v>5</v>
      </c>
      <c r="F8" s="28">
        <v>4</v>
      </c>
      <c r="G8" s="46">
        <f t="shared" si="0"/>
        <v>24</v>
      </c>
    </row>
    <row r="9" spans="1:7" ht="23.25">
      <c r="A9" s="28">
        <v>5</v>
      </c>
      <c r="B9" s="28" t="s">
        <v>211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212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213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214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215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216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220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221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217</v>
      </c>
      <c r="C17" s="28">
        <v>2</v>
      </c>
      <c r="D17" s="28">
        <v>0</v>
      </c>
      <c r="E17" s="28">
        <v>1</v>
      </c>
      <c r="F17" s="28">
        <v>0</v>
      </c>
      <c r="G17" s="46">
        <f t="shared" si="0"/>
        <v>3</v>
      </c>
    </row>
    <row r="18" spans="1:7" ht="23.25">
      <c r="A18" s="28">
        <v>14</v>
      </c>
      <c r="B18" s="28" t="s">
        <v>218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219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15</v>
      </c>
      <c r="D22" s="28">
        <f>SUM(D5:D20)</f>
        <v>15</v>
      </c>
      <c r="E22" s="28">
        <f>SUM(E5:E20)</f>
        <v>14</v>
      </c>
      <c r="F22" s="28">
        <f>SUM(F5:F20)</f>
        <v>13</v>
      </c>
      <c r="G22" s="46">
        <f>SUM(G5:G20)</f>
        <v>57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B11">
      <selection activeCell="K14" sqref="K14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36</v>
      </c>
    </row>
    <row r="2" spans="1:7" ht="18">
      <c r="A2" s="30" t="s">
        <v>222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223</v>
      </c>
      <c r="C5" s="28">
        <v>0</v>
      </c>
      <c r="D5" s="28">
        <v>1</v>
      </c>
      <c r="E5" s="28">
        <v>2</v>
      </c>
      <c r="F5" s="28">
        <v>1</v>
      </c>
      <c r="G5" s="46">
        <f>SUM(C5:F5)</f>
        <v>4</v>
      </c>
    </row>
    <row r="6" spans="1:7" ht="23.25">
      <c r="A6" s="28">
        <v>2</v>
      </c>
      <c r="B6" s="28" t="s">
        <v>224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225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226</v>
      </c>
      <c r="C8" s="28">
        <v>0</v>
      </c>
      <c r="D8" s="28">
        <v>0</v>
      </c>
      <c r="E8" s="28">
        <v>1</v>
      </c>
      <c r="F8" s="28">
        <v>0</v>
      </c>
      <c r="G8" s="46">
        <f t="shared" si="0"/>
        <v>1</v>
      </c>
    </row>
    <row r="9" spans="1:7" ht="23.25">
      <c r="A9" s="28">
        <v>5</v>
      </c>
      <c r="B9" s="28" t="s">
        <v>227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228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229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230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231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232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233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234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235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236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C19" s="28"/>
      <c r="D19" s="28"/>
      <c r="E19" s="28"/>
      <c r="F19" s="28"/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1</v>
      </c>
      <c r="E22" s="28">
        <f>SUM(E5:E20)</f>
        <v>3</v>
      </c>
      <c r="F22" s="28">
        <f>SUM(F5:F20)</f>
        <v>1</v>
      </c>
      <c r="G22" s="46">
        <f>SUM(G5:G20)</f>
        <v>5</v>
      </c>
    </row>
    <row r="24" ht="12.75">
      <c r="D24">
        <v>12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237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238</v>
      </c>
      <c r="C5" s="28">
        <v>1</v>
      </c>
      <c r="D5" s="28">
        <v>0</v>
      </c>
      <c r="E5" s="28">
        <v>2</v>
      </c>
      <c r="F5" s="28">
        <v>1</v>
      </c>
      <c r="G5" s="46">
        <f>SUM(C5:F5)</f>
        <v>4</v>
      </c>
    </row>
    <row r="6" spans="1:7" ht="23.25">
      <c r="A6" s="28">
        <v>2</v>
      </c>
      <c r="B6" s="28" t="s">
        <v>239</v>
      </c>
      <c r="C6" s="28">
        <v>1</v>
      </c>
      <c r="D6" s="28">
        <v>0</v>
      </c>
      <c r="E6" s="28">
        <v>0</v>
      </c>
      <c r="F6" s="28">
        <v>0</v>
      </c>
      <c r="G6" s="46">
        <f aca="true" t="shared" si="0" ref="G6:G20">SUM(C6:F6)</f>
        <v>1</v>
      </c>
    </row>
    <row r="7" spans="1:7" ht="23.25">
      <c r="A7" s="28">
        <v>3</v>
      </c>
      <c r="B7" s="28" t="s">
        <v>240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241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242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243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244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245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246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247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248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249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250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251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252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2</v>
      </c>
      <c r="D22" s="28">
        <f>SUM(D5:D20)</f>
        <v>0</v>
      </c>
      <c r="E22" s="28">
        <f>SUM(E5:E20)</f>
        <v>2</v>
      </c>
      <c r="F22" s="28">
        <f>SUM(F5:F20)</f>
        <v>1</v>
      </c>
      <c r="G22" s="46">
        <f>SUM(G5:G20)</f>
        <v>5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35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253</v>
      </c>
      <c r="C5" s="28">
        <v>21</v>
      </c>
      <c r="D5" s="28">
        <v>42</v>
      </c>
      <c r="E5" s="28">
        <v>38</v>
      </c>
      <c r="F5" s="28">
        <v>41</v>
      </c>
      <c r="G5" s="46">
        <f>SUM(C5:F5)</f>
        <v>142</v>
      </c>
    </row>
    <row r="6" spans="1:7" ht="23.25">
      <c r="A6" s="28">
        <v>2</v>
      </c>
      <c r="B6" s="28" t="s">
        <v>254</v>
      </c>
      <c r="C6" s="28">
        <v>6</v>
      </c>
      <c r="D6" s="28">
        <v>8</v>
      </c>
      <c r="E6" s="28">
        <v>11</v>
      </c>
      <c r="F6" s="28">
        <v>6</v>
      </c>
      <c r="G6" s="46">
        <f aca="true" t="shared" si="0" ref="G6:G20">SUM(C6:F6)</f>
        <v>31</v>
      </c>
    </row>
    <row r="7" spans="1:7" ht="23.25">
      <c r="A7" s="28">
        <v>3</v>
      </c>
      <c r="B7" s="28" t="s">
        <v>255</v>
      </c>
      <c r="C7" s="28">
        <v>0</v>
      </c>
      <c r="D7" s="28">
        <v>1</v>
      </c>
      <c r="E7" s="28">
        <v>0</v>
      </c>
      <c r="F7" s="28">
        <v>1</v>
      </c>
      <c r="G7" s="46">
        <f t="shared" si="0"/>
        <v>2</v>
      </c>
    </row>
    <row r="8" spans="1:7" ht="23.25">
      <c r="A8" s="28">
        <v>4</v>
      </c>
      <c r="B8" s="28" t="s">
        <v>256</v>
      </c>
      <c r="C8" s="28">
        <v>0</v>
      </c>
      <c r="D8" s="28">
        <v>1</v>
      </c>
      <c r="E8" s="28">
        <v>0</v>
      </c>
      <c r="F8" s="28">
        <v>0</v>
      </c>
      <c r="G8" s="46">
        <f t="shared" si="0"/>
        <v>1</v>
      </c>
    </row>
    <row r="9" spans="1:7" ht="23.25">
      <c r="A9" s="28">
        <v>5</v>
      </c>
      <c r="B9" s="28" t="s">
        <v>257</v>
      </c>
      <c r="C9" s="28">
        <v>4</v>
      </c>
      <c r="D9" s="28">
        <v>3</v>
      </c>
      <c r="E9" s="28">
        <v>18</v>
      </c>
      <c r="F9" s="28">
        <v>11</v>
      </c>
      <c r="G9" s="46">
        <f t="shared" si="0"/>
        <v>36</v>
      </c>
    </row>
    <row r="10" spans="1:7" ht="23.25">
      <c r="A10" s="28">
        <v>6</v>
      </c>
      <c r="B10" s="28" t="s">
        <v>258</v>
      </c>
      <c r="C10" s="28">
        <v>2</v>
      </c>
      <c r="D10" s="28">
        <v>7</v>
      </c>
      <c r="E10" s="28">
        <v>5</v>
      </c>
      <c r="F10" s="28">
        <v>2</v>
      </c>
      <c r="G10" s="46">
        <f t="shared" si="0"/>
        <v>16</v>
      </c>
    </row>
    <row r="11" spans="1:7" ht="23.25">
      <c r="A11" s="28">
        <v>7</v>
      </c>
      <c r="B11" s="28" t="s">
        <v>259</v>
      </c>
      <c r="C11" s="28">
        <v>1</v>
      </c>
      <c r="D11" s="28">
        <v>2</v>
      </c>
      <c r="E11" s="28">
        <v>0</v>
      </c>
      <c r="F11" s="28">
        <v>5</v>
      </c>
      <c r="G11" s="46">
        <f t="shared" si="0"/>
        <v>8</v>
      </c>
    </row>
    <row r="12" spans="1:7" ht="23.25">
      <c r="A12" s="28">
        <v>8</v>
      </c>
      <c r="B12" s="28" t="s">
        <v>260</v>
      </c>
      <c r="C12" s="28">
        <v>0</v>
      </c>
      <c r="D12" s="28">
        <v>1</v>
      </c>
      <c r="E12" s="28">
        <v>1</v>
      </c>
      <c r="F12" s="28">
        <v>1</v>
      </c>
      <c r="G12" s="46">
        <f t="shared" si="0"/>
        <v>3</v>
      </c>
    </row>
    <row r="13" spans="1:7" ht="23.25">
      <c r="A13" s="28">
        <v>9</v>
      </c>
      <c r="B13" s="28" t="s">
        <v>261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262</v>
      </c>
      <c r="C14" s="28">
        <v>2</v>
      </c>
      <c r="D14" s="28">
        <v>0</v>
      </c>
      <c r="E14" s="28">
        <v>3</v>
      </c>
      <c r="F14" s="28">
        <v>1</v>
      </c>
      <c r="G14" s="46">
        <f t="shared" si="0"/>
        <v>6</v>
      </c>
    </row>
    <row r="15" spans="1:7" ht="23.25">
      <c r="A15" s="28">
        <v>11</v>
      </c>
      <c r="B15" s="28" t="s">
        <v>263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264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265</v>
      </c>
      <c r="C17" s="28">
        <v>0</v>
      </c>
      <c r="D17" s="28">
        <v>0</v>
      </c>
      <c r="E17" s="28">
        <v>1</v>
      </c>
      <c r="F17" s="28">
        <v>0</v>
      </c>
      <c r="G17" s="46">
        <f t="shared" si="0"/>
        <v>1</v>
      </c>
    </row>
    <row r="18" spans="1:7" ht="23.25">
      <c r="A18" s="28">
        <v>14</v>
      </c>
      <c r="B18" s="28" t="s">
        <v>266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267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36</v>
      </c>
      <c r="D22" s="28">
        <f>SUM(D5:D20)</f>
        <v>65</v>
      </c>
      <c r="E22" s="28">
        <f>SUM(E5:E20)</f>
        <v>77</v>
      </c>
      <c r="F22" s="28">
        <f>SUM(F5:F20)</f>
        <v>68</v>
      </c>
      <c r="G22" s="46">
        <f>SUM(G5:G20)</f>
        <v>246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1" sqref="E11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268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269</v>
      </c>
      <c r="C5" s="28">
        <v>1</v>
      </c>
      <c r="D5" s="28">
        <v>0</v>
      </c>
      <c r="E5" s="28">
        <v>1</v>
      </c>
      <c r="F5" s="28">
        <v>1</v>
      </c>
      <c r="G5" s="46">
        <f>SUM(C5:F5)</f>
        <v>3</v>
      </c>
    </row>
    <row r="6" spans="1:7" ht="23.25">
      <c r="A6" s="28">
        <v>2</v>
      </c>
      <c r="B6" s="28" t="s">
        <v>270</v>
      </c>
      <c r="C6" s="28">
        <v>0</v>
      </c>
      <c r="D6" s="28">
        <v>4</v>
      </c>
      <c r="E6" s="28">
        <v>0</v>
      </c>
      <c r="F6" s="28">
        <v>0</v>
      </c>
      <c r="G6" s="46">
        <f aca="true" t="shared" si="0" ref="G6:G20">SUM(C6:F6)</f>
        <v>4</v>
      </c>
    </row>
    <row r="7" spans="1:7" ht="23.25">
      <c r="A7" s="28">
        <v>3</v>
      </c>
      <c r="B7" s="28" t="s">
        <v>271</v>
      </c>
      <c r="C7" s="28">
        <v>0</v>
      </c>
      <c r="D7" s="28">
        <v>4</v>
      </c>
      <c r="E7" s="28">
        <v>1</v>
      </c>
      <c r="F7" s="28">
        <v>0</v>
      </c>
      <c r="G7" s="46">
        <f t="shared" si="0"/>
        <v>5</v>
      </c>
    </row>
    <row r="8" spans="1:7" ht="23.25">
      <c r="A8" s="28">
        <v>4</v>
      </c>
      <c r="B8" s="28" t="s">
        <v>272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273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274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275</v>
      </c>
      <c r="C11" s="28">
        <v>0</v>
      </c>
      <c r="D11" s="28">
        <v>4</v>
      </c>
      <c r="E11" s="28">
        <v>1</v>
      </c>
      <c r="F11" s="28">
        <v>0</v>
      </c>
      <c r="G11" s="46">
        <f t="shared" si="0"/>
        <v>5</v>
      </c>
    </row>
    <row r="12" spans="1:7" ht="23.25">
      <c r="A12" s="28">
        <v>8</v>
      </c>
      <c r="B12" s="28" t="s">
        <v>276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277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278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279</v>
      </c>
      <c r="C15" s="28">
        <v>0</v>
      </c>
      <c r="D15" s="28">
        <v>1</v>
      </c>
      <c r="E15" s="28">
        <v>0</v>
      </c>
      <c r="F15" s="28">
        <v>0</v>
      </c>
      <c r="G15" s="46">
        <f t="shared" si="0"/>
        <v>1</v>
      </c>
    </row>
    <row r="16" spans="1:7" ht="23.25">
      <c r="A16" s="28">
        <v>12</v>
      </c>
      <c r="B16" s="28" t="s">
        <v>280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281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282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283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1</v>
      </c>
      <c r="D22" s="28">
        <f>SUM(D5:D20)</f>
        <v>13</v>
      </c>
      <c r="E22" s="28">
        <f>SUM(E5:E20)</f>
        <v>3</v>
      </c>
      <c r="F22" s="28">
        <f>SUM(F5:F20)</f>
        <v>1</v>
      </c>
      <c r="G22" s="46">
        <f>SUM(G5:G20)</f>
        <v>18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3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284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285</v>
      </c>
      <c r="C5" s="28">
        <v>1</v>
      </c>
      <c r="D5" s="28">
        <v>1</v>
      </c>
      <c r="E5" s="28">
        <v>1</v>
      </c>
      <c r="F5" s="28">
        <v>2</v>
      </c>
      <c r="G5" s="46">
        <f>SUM(C5:F5)</f>
        <v>5</v>
      </c>
    </row>
    <row r="6" spans="1:7" ht="23.25">
      <c r="A6" s="28">
        <v>2</v>
      </c>
      <c r="B6" s="28" t="s">
        <v>286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287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288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289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290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291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292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293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294</v>
      </c>
      <c r="C14" s="28">
        <v>0</v>
      </c>
      <c r="D14" s="28">
        <v>0</v>
      </c>
      <c r="E14" s="28">
        <v>1</v>
      </c>
      <c r="F14" s="28">
        <v>0</v>
      </c>
      <c r="G14" s="46">
        <f t="shared" si="0"/>
        <v>1</v>
      </c>
    </row>
    <row r="15" spans="1:7" ht="23.25">
      <c r="A15" s="28">
        <v>11</v>
      </c>
      <c r="B15" s="28" t="s">
        <v>295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296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297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298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299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1</v>
      </c>
      <c r="D22" s="28">
        <f>SUM(D5:D20)</f>
        <v>1</v>
      </c>
      <c r="E22" s="28">
        <f>SUM(E5:E20)</f>
        <v>2</v>
      </c>
      <c r="F22" s="28">
        <f>SUM(F5:F20)</f>
        <v>2</v>
      </c>
      <c r="G22" s="46">
        <f>SUM(G5:G20)</f>
        <v>6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3" sqref="E23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37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300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301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302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303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304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305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306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307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308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309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310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311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312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313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314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0</v>
      </c>
      <c r="E22" s="28">
        <f>SUM(E5:E20)</f>
        <v>0</v>
      </c>
      <c r="F22" s="28">
        <f>SUM(F5:F20)</f>
        <v>0</v>
      </c>
      <c r="G22" s="46">
        <f>SUM(G5:G20)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"/>
  <sheetViews>
    <sheetView tabSelected="1" zoomScale="75" zoomScaleNormal="75" workbookViewId="0" topLeftCell="A1">
      <selection activeCell="Q11" sqref="Q11"/>
    </sheetView>
  </sheetViews>
  <sheetFormatPr defaultColWidth="9.140625" defaultRowHeight="12.75"/>
  <cols>
    <col min="1" max="1" width="10.140625" style="2" customWidth="1"/>
    <col min="2" max="29" width="8.7109375" style="2" customWidth="1"/>
    <col min="30" max="30" width="11.8515625" style="2" customWidth="1"/>
    <col min="31" max="34" width="7.140625" style="2" customWidth="1"/>
    <col min="35" max="35" width="8.8515625" style="2" customWidth="1"/>
    <col min="36" max="36" width="5.8515625" style="2" customWidth="1"/>
    <col min="37" max="51" width="5.140625" style="2" customWidth="1"/>
    <col min="52" max="16384" width="8.8515625" style="2" customWidth="1"/>
  </cols>
  <sheetData>
    <row r="1" spans="2:4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5"/>
      <c r="AK1" s="5"/>
      <c r="AL1" s="5"/>
      <c r="AM1" s="5"/>
      <c r="AN1" s="5"/>
    </row>
    <row r="2" spans="1:40" ht="18.75">
      <c r="A2" s="13" t="s">
        <v>61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"/>
      <c r="AE2" s="1"/>
      <c r="AF2" s="1"/>
      <c r="AG2" s="1"/>
      <c r="AH2" s="1"/>
      <c r="AI2" s="5"/>
      <c r="AJ2" s="8"/>
      <c r="AL2" s="5"/>
      <c r="AM2" s="5"/>
      <c r="AN2" s="5"/>
    </row>
    <row r="3" spans="2:32" ht="16.5">
      <c r="B3" s="5"/>
      <c r="C3" s="5"/>
      <c r="D3" s="1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51" ht="25.5">
      <c r="A4" s="15" t="s">
        <v>11</v>
      </c>
      <c r="B4" s="9" t="s">
        <v>1</v>
      </c>
      <c r="C4" s="5"/>
      <c r="D4" s="5"/>
      <c r="E4" s="16" t="s">
        <v>12</v>
      </c>
      <c r="F4" s="17"/>
      <c r="G4" s="17"/>
      <c r="H4" s="9" t="s">
        <v>13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8" t="s">
        <v>14</v>
      </c>
      <c r="AE4" s="9" t="s">
        <v>15</v>
      </c>
      <c r="AF4" s="5"/>
      <c r="AG4" s="5"/>
      <c r="AH4" s="5"/>
      <c r="AI4" s="1"/>
      <c r="AJ4" s="10"/>
      <c r="AK4" s="11"/>
      <c r="AL4" s="1"/>
      <c r="AM4" s="1"/>
      <c r="AN4" s="1"/>
      <c r="AO4" s="5"/>
      <c r="AP4" s="5"/>
      <c r="AQ4" s="5"/>
      <c r="AR4" s="5"/>
      <c r="AS4" s="5"/>
      <c r="AT4" s="5"/>
      <c r="AU4" s="9"/>
      <c r="AV4" s="5"/>
      <c r="AW4" s="5"/>
      <c r="AX4" s="5"/>
      <c r="AY4" s="5"/>
    </row>
    <row r="5" spans="1:50" ht="167.25" customHeight="1">
      <c r="A5" s="3" t="s">
        <v>16</v>
      </c>
      <c r="B5" s="3" t="s">
        <v>17</v>
      </c>
      <c r="C5" s="3" t="s">
        <v>18</v>
      </c>
      <c r="D5" s="3" t="s">
        <v>9</v>
      </c>
      <c r="E5" s="3" t="s">
        <v>17</v>
      </c>
      <c r="F5" s="3" t="s">
        <v>18</v>
      </c>
      <c r="G5" s="3" t="s">
        <v>9</v>
      </c>
      <c r="H5" s="36" t="s">
        <v>39</v>
      </c>
      <c r="I5" s="36" t="s">
        <v>40</v>
      </c>
      <c r="J5" s="36" t="s">
        <v>41</v>
      </c>
      <c r="K5" s="36" t="s">
        <v>42</v>
      </c>
      <c r="L5" s="36" t="s">
        <v>43</v>
      </c>
      <c r="M5" s="36" t="s">
        <v>44</v>
      </c>
      <c r="N5" s="36" t="s">
        <v>45</v>
      </c>
      <c r="O5" s="36" t="s">
        <v>46</v>
      </c>
      <c r="P5" s="36" t="s">
        <v>47</v>
      </c>
      <c r="Q5" s="36" t="s">
        <v>48</v>
      </c>
      <c r="R5" s="36" t="s">
        <v>49</v>
      </c>
      <c r="S5" s="36" t="s">
        <v>50</v>
      </c>
      <c r="T5" s="36" t="s">
        <v>51</v>
      </c>
      <c r="U5" s="36" t="s">
        <v>52</v>
      </c>
      <c r="V5" s="36" t="s">
        <v>53</v>
      </c>
      <c r="W5" s="36" t="s">
        <v>54</v>
      </c>
      <c r="X5" s="36" t="s">
        <v>55</v>
      </c>
      <c r="Y5" s="36" t="s">
        <v>56</v>
      </c>
      <c r="Z5" s="36" t="s">
        <v>57</v>
      </c>
      <c r="AA5" s="36" t="s">
        <v>58</v>
      </c>
      <c r="AB5" s="36" t="s">
        <v>59</v>
      </c>
      <c r="AC5" s="36" t="s">
        <v>60</v>
      </c>
      <c r="AD5" s="19"/>
      <c r="AE5" s="3" t="s">
        <v>19</v>
      </c>
      <c r="AF5" s="3" t="s">
        <v>20</v>
      </c>
      <c r="AG5" s="4" t="s">
        <v>21</v>
      </c>
      <c r="AH5" s="3" t="s">
        <v>9</v>
      </c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"/>
      <c r="AX5" s="3"/>
    </row>
    <row r="6" spans="1:51" ht="12.75">
      <c r="A6" s="5">
        <v>1</v>
      </c>
      <c r="B6" s="6">
        <v>357</v>
      </c>
      <c r="C6" s="6">
        <v>362</v>
      </c>
      <c r="D6" s="6">
        <f>SUM(B6:C6)</f>
        <v>719</v>
      </c>
      <c r="E6" s="6">
        <v>199</v>
      </c>
      <c r="F6" s="6">
        <v>190</v>
      </c>
      <c r="G6" s="6">
        <f>SUM(E6:F6)</f>
        <v>389</v>
      </c>
      <c r="H6" s="6">
        <v>6</v>
      </c>
      <c r="I6" s="6">
        <v>76</v>
      </c>
      <c r="J6" s="6">
        <v>0</v>
      </c>
      <c r="K6" s="6">
        <v>30</v>
      </c>
      <c r="L6" s="6">
        <v>0</v>
      </c>
      <c r="M6" s="6">
        <v>0</v>
      </c>
      <c r="N6" s="6">
        <v>4</v>
      </c>
      <c r="O6" s="6">
        <v>2</v>
      </c>
      <c r="P6" s="6">
        <v>1</v>
      </c>
      <c r="Q6" s="6">
        <v>3</v>
      </c>
      <c r="R6" s="6">
        <v>55</v>
      </c>
      <c r="S6" s="6">
        <v>9</v>
      </c>
      <c r="T6" s="6">
        <v>4</v>
      </c>
      <c r="U6" s="6">
        <v>119</v>
      </c>
      <c r="V6" s="6">
        <v>4</v>
      </c>
      <c r="W6" s="6">
        <v>8</v>
      </c>
      <c r="X6" s="6">
        <v>3</v>
      </c>
      <c r="Y6" s="6">
        <v>0</v>
      </c>
      <c r="Z6" s="6">
        <v>1</v>
      </c>
      <c r="AA6" s="6">
        <v>9</v>
      </c>
      <c r="AB6" s="6">
        <v>15</v>
      </c>
      <c r="AC6" s="6">
        <v>4</v>
      </c>
      <c r="AD6" s="20">
        <f>SUM(H6:AC6)</f>
        <v>353</v>
      </c>
      <c r="AE6" s="6">
        <v>21</v>
      </c>
      <c r="AF6" s="6">
        <v>15</v>
      </c>
      <c r="AG6" s="6"/>
      <c r="AH6" s="6">
        <f>SUM(AE6:AG6)</f>
        <v>36</v>
      </c>
      <c r="AJ6" s="5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2.75">
      <c r="A7" s="5">
        <v>2</v>
      </c>
      <c r="B7" s="6">
        <v>365</v>
      </c>
      <c r="C7" s="6">
        <v>374</v>
      </c>
      <c r="D7" s="6">
        <f>SUM(B7:C7)</f>
        <v>739</v>
      </c>
      <c r="E7" s="6">
        <v>310</v>
      </c>
      <c r="F7" s="6">
        <v>330</v>
      </c>
      <c r="G7" s="6">
        <f>SUM(E7:F7)</f>
        <v>640</v>
      </c>
      <c r="H7" s="6">
        <v>14</v>
      </c>
      <c r="I7" s="6">
        <v>156</v>
      </c>
      <c r="J7" s="6">
        <v>1</v>
      </c>
      <c r="K7" s="6">
        <v>38</v>
      </c>
      <c r="L7" s="6">
        <v>2</v>
      </c>
      <c r="M7" s="6">
        <v>1</v>
      </c>
      <c r="N7" s="6">
        <v>7</v>
      </c>
      <c r="O7" s="6">
        <v>1</v>
      </c>
      <c r="P7" s="6">
        <v>5</v>
      </c>
      <c r="Q7" s="6">
        <v>8</v>
      </c>
      <c r="R7" s="6">
        <v>87</v>
      </c>
      <c r="S7" s="6">
        <v>6</v>
      </c>
      <c r="T7" s="6">
        <v>2</v>
      </c>
      <c r="U7" s="6">
        <v>173</v>
      </c>
      <c r="V7" s="6">
        <v>15</v>
      </c>
      <c r="W7" s="6">
        <v>14</v>
      </c>
      <c r="X7" s="6">
        <v>4</v>
      </c>
      <c r="Y7" s="6">
        <v>1</v>
      </c>
      <c r="Z7" s="6">
        <v>4</v>
      </c>
      <c r="AA7" s="6">
        <v>17</v>
      </c>
      <c r="AB7" s="6">
        <v>25</v>
      </c>
      <c r="AC7" s="6">
        <v>2</v>
      </c>
      <c r="AD7" s="20">
        <f>SUM(H7:AC7)</f>
        <v>583</v>
      </c>
      <c r="AE7" s="6">
        <v>43</v>
      </c>
      <c r="AF7" s="6">
        <v>14</v>
      </c>
      <c r="AG7" s="6"/>
      <c r="AH7" s="6">
        <f>SUM(AE7:AG7)</f>
        <v>57</v>
      </c>
      <c r="AJ7" s="5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2.75">
      <c r="A8" s="5">
        <v>3</v>
      </c>
      <c r="B8" s="6">
        <v>335</v>
      </c>
      <c r="C8" s="6">
        <v>329</v>
      </c>
      <c r="D8" s="6">
        <f>SUM(B8:C8)</f>
        <v>664</v>
      </c>
      <c r="E8" s="6">
        <v>289</v>
      </c>
      <c r="F8" s="6">
        <v>277</v>
      </c>
      <c r="G8" s="6">
        <f>SUM(E8:F8)</f>
        <v>566</v>
      </c>
      <c r="H8" s="6">
        <v>8</v>
      </c>
      <c r="I8" s="6">
        <v>102</v>
      </c>
      <c r="J8" s="6">
        <v>2</v>
      </c>
      <c r="K8" s="6">
        <v>42</v>
      </c>
      <c r="L8" s="6">
        <v>0</v>
      </c>
      <c r="M8" s="6">
        <v>1</v>
      </c>
      <c r="N8" s="6">
        <v>5</v>
      </c>
      <c r="O8" s="6">
        <v>0</v>
      </c>
      <c r="P8" s="6">
        <v>12</v>
      </c>
      <c r="Q8" s="6">
        <v>13</v>
      </c>
      <c r="R8" s="6">
        <v>86</v>
      </c>
      <c r="S8" s="6">
        <v>19</v>
      </c>
      <c r="T8" s="6">
        <v>8</v>
      </c>
      <c r="U8" s="6">
        <v>164</v>
      </c>
      <c r="V8" s="6">
        <v>5</v>
      </c>
      <c r="W8" s="6">
        <v>19</v>
      </c>
      <c r="X8" s="6">
        <v>5</v>
      </c>
      <c r="Y8" s="6">
        <v>0</v>
      </c>
      <c r="Z8" s="6">
        <v>3</v>
      </c>
      <c r="AA8" s="6">
        <v>8</v>
      </c>
      <c r="AB8" s="6">
        <v>13</v>
      </c>
      <c r="AC8" s="6">
        <v>2</v>
      </c>
      <c r="AD8" s="20">
        <f>SUM(H8:AC8)</f>
        <v>517</v>
      </c>
      <c r="AE8" s="6">
        <v>31</v>
      </c>
      <c r="AF8" s="6">
        <v>18</v>
      </c>
      <c r="AG8" s="6"/>
      <c r="AH8" s="6">
        <f>SUM(AE8:AG8)</f>
        <v>49</v>
      </c>
      <c r="AJ8" s="5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2.75">
      <c r="A9" s="5">
        <v>4</v>
      </c>
      <c r="B9" s="6">
        <v>371</v>
      </c>
      <c r="C9" s="6">
        <v>384</v>
      </c>
      <c r="D9" s="6">
        <f>SUM(B9:C9)</f>
        <v>755</v>
      </c>
      <c r="E9" s="6">
        <v>327</v>
      </c>
      <c r="F9" s="6">
        <v>316</v>
      </c>
      <c r="G9" s="6">
        <f>SUM(E9:F9)</f>
        <v>643</v>
      </c>
      <c r="H9" s="6">
        <v>8</v>
      </c>
      <c r="I9" s="6">
        <v>139</v>
      </c>
      <c r="J9" s="6">
        <v>2</v>
      </c>
      <c r="K9" s="6">
        <v>32</v>
      </c>
      <c r="L9" s="6">
        <v>2</v>
      </c>
      <c r="M9" s="6">
        <v>0</v>
      </c>
      <c r="N9" s="6">
        <v>15</v>
      </c>
      <c r="O9" s="6">
        <v>0</v>
      </c>
      <c r="P9" s="6">
        <v>4</v>
      </c>
      <c r="Q9" s="6">
        <v>6</v>
      </c>
      <c r="R9" s="6">
        <v>84</v>
      </c>
      <c r="S9" s="6">
        <v>8</v>
      </c>
      <c r="T9" s="6">
        <v>6</v>
      </c>
      <c r="U9" s="6">
        <v>207</v>
      </c>
      <c r="V9" s="6">
        <v>9</v>
      </c>
      <c r="W9" s="6">
        <v>15</v>
      </c>
      <c r="X9" s="6">
        <v>3</v>
      </c>
      <c r="Y9" s="6">
        <v>1</v>
      </c>
      <c r="Z9" s="6">
        <v>3</v>
      </c>
      <c r="AA9" s="6">
        <v>8</v>
      </c>
      <c r="AB9" s="6">
        <v>29</v>
      </c>
      <c r="AC9" s="6">
        <v>2</v>
      </c>
      <c r="AD9" s="20">
        <f>SUM(H9:AC9)</f>
        <v>583</v>
      </c>
      <c r="AE9" s="6">
        <v>47</v>
      </c>
      <c r="AF9" s="6">
        <v>13</v>
      </c>
      <c r="AG9" s="6"/>
      <c r="AH9" s="6">
        <f>SUM(AE9:AG9)</f>
        <v>60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45" customFormat="1" ht="18">
      <c r="A11" s="44" t="s">
        <v>22</v>
      </c>
      <c r="B11" s="42">
        <f aca="true" t="shared" si="0" ref="B11:AH11">SUM(B6:B9)</f>
        <v>1428</v>
      </c>
      <c r="C11" s="42">
        <f t="shared" si="0"/>
        <v>1449</v>
      </c>
      <c r="D11" s="43">
        <f t="shared" si="0"/>
        <v>2877</v>
      </c>
      <c r="E11" s="42">
        <f t="shared" si="0"/>
        <v>1125</v>
      </c>
      <c r="F11" s="42">
        <f t="shared" si="0"/>
        <v>1113</v>
      </c>
      <c r="G11" s="43">
        <f t="shared" si="0"/>
        <v>2238</v>
      </c>
      <c r="H11" s="43">
        <f t="shared" si="0"/>
        <v>36</v>
      </c>
      <c r="I11" s="43">
        <f t="shared" si="0"/>
        <v>473</v>
      </c>
      <c r="J11" s="43">
        <f t="shared" si="0"/>
        <v>5</v>
      </c>
      <c r="K11" s="43">
        <f t="shared" si="0"/>
        <v>142</v>
      </c>
      <c r="L11" s="43">
        <f t="shared" si="0"/>
        <v>4</v>
      </c>
      <c r="M11" s="43">
        <f t="shared" si="0"/>
        <v>2</v>
      </c>
      <c r="N11" s="43">
        <f t="shared" si="0"/>
        <v>31</v>
      </c>
      <c r="O11" s="43">
        <f t="shared" si="0"/>
        <v>3</v>
      </c>
      <c r="P11" s="43">
        <f t="shared" si="0"/>
        <v>22</v>
      </c>
      <c r="Q11" s="43">
        <f t="shared" si="0"/>
        <v>30</v>
      </c>
      <c r="R11" s="43">
        <f t="shared" si="0"/>
        <v>312</v>
      </c>
      <c r="S11" s="43">
        <f t="shared" si="0"/>
        <v>42</v>
      </c>
      <c r="T11" s="43">
        <f t="shared" si="0"/>
        <v>20</v>
      </c>
      <c r="U11" s="43">
        <f t="shared" si="0"/>
        <v>663</v>
      </c>
      <c r="V11" s="43">
        <f t="shared" si="0"/>
        <v>33</v>
      </c>
      <c r="W11" s="43">
        <f t="shared" si="0"/>
        <v>56</v>
      </c>
      <c r="X11" s="43">
        <f t="shared" si="0"/>
        <v>15</v>
      </c>
      <c r="Y11" s="43">
        <f t="shared" si="0"/>
        <v>2</v>
      </c>
      <c r="Z11" s="43">
        <f t="shared" si="0"/>
        <v>11</v>
      </c>
      <c r="AA11" s="43">
        <f t="shared" si="0"/>
        <v>42</v>
      </c>
      <c r="AB11" s="43">
        <f t="shared" si="0"/>
        <v>82</v>
      </c>
      <c r="AC11" s="43">
        <f t="shared" si="0"/>
        <v>10</v>
      </c>
      <c r="AD11" s="43">
        <f t="shared" si="0"/>
        <v>2036</v>
      </c>
      <c r="AE11" s="42">
        <f t="shared" si="0"/>
        <v>142</v>
      </c>
      <c r="AF11" s="42">
        <f t="shared" si="0"/>
        <v>60</v>
      </c>
      <c r="AG11" s="42">
        <f t="shared" si="0"/>
        <v>0</v>
      </c>
      <c r="AH11" s="42">
        <f t="shared" si="0"/>
        <v>202</v>
      </c>
      <c r="AJ11" s="44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</row>
    <row r="12" spans="1:51" ht="12.75">
      <c r="A12" s="21" t="s">
        <v>23</v>
      </c>
      <c r="B12" s="22">
        <f>B11/$D$11</f>
        <v>0.49635036496350365</v>
      </c>
      <c r="C12" s="22">
        <f>C11/$D$11</f>
        <v>0.5036496350364964</v>
      </c>
      <c r="D12" s="23"/>
      <c r="E12" s="22">
        <f>E11/$D$11</f>
        <v>0.3910323253388947</v>
      </c>
      <c r="F12" s="22">
        <f>F11/$D$11</f>
        <v>0.38686131386861317</v>
      </c>
      <c r="G12" s="22">
        <f>G11/$D$11</f>
        <v>0.7778936392075079</v>
      </c>
      <c r="H12" s="22">
        <f>H11/$D$11</f>
        <v>0.01251303441084463</v>
      </c>
      <c r="I12" s="22">
        <f aca="true" t="shared" si="1" ref="I12:X12">I11/$D$11</f>
        <v>0.16440736878693082</v>
      </c>
      <c r="J12" s="22">
        <f t="shared" si="1"/>
        <v>0.001737921445950643</v>
      </c>
      <c r="K12" s="22">
        <f t="shared" si="1"/>
        <v>0.049356969064998264</v>
      </c>
      <c r="L12" s="22">
        <f t="shared" si="1"/>
        <v>0.0013903371567605145</v>
      </c>
      <c r="M12" s="22">
        <f t="shared" si="1"/>
        <v>0.0006951685783802572</v>
      </c>
      <c r="N12" s="22">
        <f t="shared" si="1"/>
        <v>0.010775112964893988</v>
      </c>
      <c r="O12" s="22">
        <f t="shared" si="1"/>
        <v>0.0010427528675703858</v>
      </c>
      <c r="P12" s="22">
        <f t="shared" si="1"/>
        <v>0.0076468543621828295</v>
      </c>
      <c r="Q12" s="22">
        <f t="shared" si="1"/>
        <v>0.010427528675703858</v>
      </c>
      <c r="R12" s="22">
        <f t="shared" si="1"/>
        <v>0.10844629822732013</v>
      </c>
      <c r="S12" s="22">
        <f t="shared" si="1"/>
        <v>0.014598540145985401</v>
      </c>
      <c r="T12" s="22">
        <f t="shared" si="1"/>
        <v>0.006951685783802572</v>
      </c>
      <c r="U12" s="22">
        <f t="shared" si="1"/>
        <v>0.23044838373305526</v>
      </c>
      <c r="V12" s="22">
        <f t="shared" si="1"/>
        <v>0.011470281543274244</v>
      </c>
      <c r="W12" s="22">
        <f t="shared" si="1"/>
        <v>0.019464720194647202</v>
      </c>
      <c r="X12" s="22">
        <f t="shared" si="1"/>
        <v>0.005213764337851929</v>
      </c>
      <c r="Y12" s="22">
        <f aca="true" t="shared" si="2" ref="Y12:AH12">Y11/$D$11</f>
        <v>0.0006951685783802572</v>
      </c>
      <c r="Z12" s="22">
        <f t="shared" si="2"/>
        <v>0.0038234271810914148</v>
      </c>
      <c r="AA12" s="22">
        <f t="shared" si="2"/>
        <v>0.014598540145985401</v>
      </c>
      <c r="AB12" s="22">
        <f t="shared" si="2"/>
        <v>0.028501911713590546</v>
      </c>
      <c r="AC12" s="22">
        <f t="shared" si="2"/>
        <v>0.003475842891901286</v>
      </c>
      <c r="AD12" s="22">
        <f t="shared" si="2"/>
        <v>0.7076816127911019</v>
      </c>
      <c r="AE12" s="22">
        <f t="shared" si="2"/>
        <v>0.049356969064998264</v>
      </c>
      <c r="AF12" s="22">
        <f t="shared" si="2"/>
        <v>0.020855057351407715</v>
      </c>
      <c r="AG12" s="22">
        <f t="shared" si="2"/>
        <v>0</v>
      </c>
      <c r="AH12" s="22">
        <f t="shared" si="2"/>
        <v>0.07021202641640598</v>
      </c>
      <c r="AJ12" s="5"/>
      <c r="AK12" s="7"/>
      <c r="AL12" s="7"/>
      <c r="AM12" s="7"/>
      <c r="AN12" s="7"/>
      <c r="AO12" s="7"/>
      <c r="AP12" s="7"/>
      <c r="AQ12" s="7"/>
      <c r="AR12" s="7"/>
      <c r="AS12" s="7"/>
      <c r="AT12" s="6"/>
      <c r="AU12" s="6"/>
      <c r="AV12" s="6"/>
      <c r="AW12" s="6"/>
      <c r="AX12" s="6"/>
      <c r="AY12" s="6"/>
    </row>
    <row r="13" spans="1:34" ht="12.75">
      <c r="A13" s="2" t="s">
        <v>24</v>
      </c>
      <c r="B13" s="6"/>
      <c r="C13" s="6"/>
      <c r="D13" s="6"/>
      <c r="E13" s="23">
        <f>E11/$G$11</f>
        <v>0.5026809651474531</v>
      </c>
      <c r="F13" s="23">
        <f>F11/$G$11</f>
        <v>0.4973190348525469</v>
      </c>
      <c r="G13" s="6"/>
      <c r="H13" s="22">
        <f>H11/$G$11</f>
        <v>0.0160857908847185</v>
      </c>
      <c r="I13" s="22">
        <f aca="true" t="shared" si="3" ref="I13:X13">I11/$G$11</f>
        <v>0.21134941912421806</v>
      </c>
      <c r="J13" s="22">
        <f t="shared" si="3"/>
        <v>0.002234137622877569</v>
      </c>
      <c r="K13" s="22">
        <f t="shared" si="3"/>
        <v>0.06344950848972297</v>
      </c>
      <c r="L13" s="22">
        <f t="shared" si="3"/>
        <v>0.0017873100983020554</v>
      </c>
      <c r="M13" s="22">
        <f t="shared" si="3"/>
        <v>0.0008936550491510277</v>
      </c>
      <c r="N13" s="22">
        <f t="shared" si="3"/>
        <v>0.01385165326184093</v>
      </c>
      <c r="O13" s="22">
        <f t="shared" si="3"/>
        <v>0.0013404825737265416</v>
      </c>
      <c r="P13" s="22">
        <f t="shared" si="3"/>
        <v>0.009830205540661306</v>
      </c>
      <c r="Q13" s="22">
        <f t="shared" si="3"/>
        <v>0.013404825737265416</v>
      </c>
      <c r="R13" s="22">
        <f t="shared" si="3"/>
        <v>0.13941018766756033</v>
      </c>
      <c r="S13" s="22">
        <f t="shared" si="3"/>
        <v>0.01876675603217158</v>
      </c>
      <c r="T13" s="22">
        <f t="shared" si="3"/>
        <v>0.008936550491510277</v>
      </c>
      <c r="U13" s="22">
        <f t="shared" si="3"/>
        <v>0.29624664879356566</v>
      </c>
      <c r="V13" s="22">
        <f t="shared" si="3"/>
        <v>0.014745308310991957</v>
      </c>
      <c r="W13" s="22">
        <f t="shared" si="3"/>
        <v>0.025022341376228777</v>
      </c>
      <c r="X13" s="22">
        <f t="shared" si="3"/>
        <v>0.006702412868632708</v>
      </c>
      <c r="Y13" s="22">
        <f aca="true" t="shared" si="4" ref="Y13:AH13">Y11/$G$11</f>
        <v>0.0008936550491510277</v>
      </c>
      <c r="Z13" s="22">
        <f t="shared" si="4"/>
        <v>0.004915102770330653</v>
      </c>
      <c r="AA13" s="22">
        <f t="shared" si="4"/>
        <v>0.01876675603217158</v>
      </c>
      <c r="AB13" s="22">
        <f t="shared" si="4"/>
        <v>0.03663985701519214</v>
      </c>
      <c r="AC13" s="22">
        <f t="shared" si="4"/>
        <v>0.004468275245755138</v>
      </c>
      <c r="AD13" s="22">
        <f t="shared" si="4"/>
        <v>0.9097408400357462</v>
      </c>
      <c r="AE13" s="22">
        <f t="shared" si="4"/>
        <v>0.06344950848972297</v>
      </c>
      <c r="AF13" s="22">
        <f t="shared" si="4"/>
        <v>0.02680965147453083</v>
      </c>
      <c r="AG13" s="22">
        <f t="shared" si="4"/>
        <v>0</v>
      </c>
      <c r="AH13" s="22">
        <f t="shared" si="4"/>
        <v>0.0902591599642538</v>
      </c>
    </row>
    <row r="14" spans="1:34" ht="12.75">
      <c r="A14" s="2" t="s">
        <v>25</v>
      </c>
      <c r="B14" s="6"/>
      <c r="C14" s="6"/>
      <c r="D14" s="6"/>
      <c r="E14" s="6"/>
      <c r="F14" s="6"/>
      <c r="G14" s="6"/>
      <c r="H14" s="22">
        <f>H11/$AD$11</f>
        <v>0.01768172888015717</v>
      </c>
      <c r="I14" s="22">
        <f aca="true" t="shared" si="5" ref="I14:AC14">I11/$AD$11</f>
        <v>0.23231827111984282</v>
      </c>
      <c r="J14" s="22">
        <f t="shared" si="5"/>
        <v>0.002455795677799607</v>
      </c>
      <c r="K14" s="22">
        <f t="shared" si="5"/>
        <v>0.06974459724950884</v>
      </c>
      <c r="L14" s="22">
        <f t="shared" si="5"/>
        <v>0.0019646365422396855</v>
      </c>
      <c r="M14" s="22">
        <f t="shared" si="5"/>
        <v>0.0009823182711198428</v>
      </c>
      <c r="N14" s="22">
        <f t="shared" si="5"/>
        <v>0.015225933202357564</v>
      </c>
      <c r="O14" s="22">
        <f t="shared" si="5"/>
        <v>0.0014734774066797642</v>
      </c>
      <c r="P14" s="22">
        <f t="shared" si="5"/>
        <v>0.010805500982318271</v>
      </c>
      <c r="Q14" s="22">
        <f t="shared" si="5"/>
        <v>0.014734774066797643</v>
      </c>
      <c r="R14" s="22">
        <f t="shared" si="5"/>
        <v>0.15324165029469547</v>
      </c>
      <c r="S14" s="22">
        <f t="shared" si="5"/>
        <v>0.0206286836935167</v>
      </c>
      <c r="T14" s="22">
        <f t="shared" si="5"/>
        <v>0.009823182711198428</v>
      </c>
      <c r="U14" s="22">
        <f t="shared" si="5"/>
        <v>0.3256385068762279</v>
      </c>
      <c r="V14" s="22">
        <f t="shared" si="5"/>
        <v>0.016208251473477406</v>
      </c>
      <c r="W14" s="22">
        <f t="shared" si="5"/>
        <v>0.0275049115913556</v>
      </c>
      <c r="X14" s="22">
        <f t="shared" si="5"/>
        <v>0.0073673870333988214</v>
      </c>
      <c r="Y14" s="22">
        <f t="shared" si="5"/>
        <v>0.0009823182711198428</v>
      </c>
      <c r="Z14" s="22">
        <f t="shared" si="5"/>
        <v>0.0054027504911591355</v>
      </c>
      <c r="AA14" s="22">
        <f t="shared" si="5"/>
        <v>0.0206286836935167</v>
      </c>
      <c r="AB14" s="22">
        <f t="shared" si="5"/>
        <v>0.04027504911591356</v>
      </c>
      <c r="AC14" s="22">
        <f t="shared" si="5"/>
        <v>0.004911591355599214</v>
      </c>
      <c r="AD14" s="22"/>
      <c r="AE14" s="22"/>
      <c r="AF14" s="22"/>
      <c r="AG14" s="22"/>
      <c r="AH14" s="22"/>
    </row>
  </sheetData>
  <printOptions gridLines="1"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0" sqref="E20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315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316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317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318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319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320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321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322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323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324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325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326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327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328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C18" s="28"/>
      <c r="D18" s="28"/>
      <c r="E18" s="28"/>
      <c r="F18" s="28"/>
      <c r="G18" s="46">
        <f t="shared" si="0"/>
        <v>0</v>
      </c>
    </row>
    <row r="19" spans="1:7" ht="23.25">
      <c r="A19" s="28">
        <v>15</v>
      </c>
      <c r="C19" s="28"/>
      <c r="D19" s="28"/>
      <c r="E19" s="28"/>
      <c r="F19" s="28"/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0</v>
      </c>
      <c r="E22" s="28">
        <f>SUM(E5:E20)</f>
        <v>0</v>
      </c>
      <c r="F22" s="28">
        <f>SUM(F5:F20)</f>
        <v>0</v>
      </c>
      <c r="G22" s="46">
        <f>SUM(G5:G20)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30" sqref="E30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329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330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331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332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333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334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C10" s="28"/>
      <c r="D10" s="28"/>
      <c r="E10" s="28"/>
      <c r="F10" s="28"/>
      <c r="G10" s="46">
        <f t="shared" si="0"/>
        <v>0</v>
      </c>
    </row>
    <row r="11" spans="1:7" ht="23.25">
      <c r="A11" s="28">
        <v>7</v>
      </c>
      <c r="C11" s="28"/>
      <c r="D11" s="28"/>
      <c r="E11" s="28"/>
      <c r="F11" s="28"/>
      <c r="G11" s="46">
        <f t="shared" si="0"/>
        <v>0</v>
      </c>
    </row>
    <row r="12" spans="1:7" ht="23.25">
      <c r="A12" s="28">
        <v>8</v>
      </c>
      <c r="G12" s="46">
        <f t="shared" si="0"/>
        <v>0</v>
      </c>
    </row>
    <row r="13" spans="1:7" ht="23.25">
      <c r="A13" s="28">
        <v>9</v>
      </c>
      <c r="D13" s="28"/>
      <c r="E13" s="28"/>
      <c r="F13" s="28"/>
      <c r="G13" s="46">
        <f t="shared" si="0"/>
        <v>0</v>
      </c>
    </row>
    <row r="14" spans="1:7" ht="23.25">
      <c r="A14" s="28">
        <v>10</v>
      </c>
      <c r="G14" s="46">
        <f t="shared" si="0"/>
        <v>0</v>
      </c>
    </row>
    <row r="15" spans="1:7" ht="23.25">
      <c r="A15" s="28">
        <v>11</v>
      </c>
      <c r="G15" s="46">
        <f t="shared" si="0"/>
        <v>0</v>
      </c>
    </row>
    <row r="16" spans="1:7" ht="23.25">
      <c r="A16" s="28">
        <v>12</v>
      </c>
      <c r="G16" s="46">
        <f t="shared" si="0"/>
        <v>0</v>
      </c>
    </row>
    <row r="17" spans="1:7" ht="23.25">
      <c r="A17" s="28">
        <v>13</v>
      </c>
      <c r="G17" s="46">
        <f t="shared" si="0"/>
        <v>0</v>
      </c>
    </row>
    <row r="18" spans="1:7" ht="23.25">
      <c r="A18" s="28">
        <v>14</v>
      </c>
      <c r="G18" s="46">
        <f t="shared" si="0"/>
        <v>0</v>
      </c>
    </row>
    <row r="19" spans="1:7" ht="23.25">
      <c r="A19" s="28">
        <v>15</v>
      </c>
      <c r="G19" s="46">
        <f t="shared" si="0"/>
        <v>0</v>
      </c>
    </row>
    <row r="20" spans="1:7" ht="23.25">
      <c r="A20" s="28">
        <v>16</v>
      </c>
      <c r="G20" s="46">
        <f t="shared" si="0"/>
        <v>0</v>
      </c>
    </row>
    <row r="21" spans="2:7" ht="23.25">
      <c r="B21" s="28" t="s">
        <v>9</v>
      </c>
      <c r="C21" s="28">
        <f>SUM(C5:C11)</f>
        <v>0</v>
      </c>
      <c r="D21" s="28">
        <f>SUM(D13:D19)</f>
        <v>0</v>
      </c>
      <c r="E21" s="28">
        <f>SUM(E13:E19)</f>
        <v>0</v>
      </c>
      <c r="F21" s="28">
        <f>SUM(F13:F19)</f>
        <v>0</v>
      </c>
      <c r="G21" s="46">
        <f>SUM(G5:G20)</f>
        <v>0</v>
      </c>
    </row>
    <row r="22" ht="12.75">
      <c r="D22" s="28"/>
    </row>
    <row r="24" ht="12.75">
      <c r="D24" s="28"/>
    </row>
    <row r="26" ht="12.75">
      <c r="D26" s="28"/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spans="1:7" ht="18">
      <c r="A1" s="30" t="s">
        <v>350</v>
      </c>
      <c r="C1" s="31"/>
      <c r="D1" s="31"/>
      <c r="E1" s="31"/>
      <c r="F1" s="31"/>
      <c r="G1" s="32"/>
    </row>
    <row r="2" spans="1:7" ht="14.25" customHeight="1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335</v>
      </c>
      <c r="C5" s="28">
        <v>0</v>
      </c>
      <c r="D5" s="28">
        <v>2</v>
      </c>
      <c r="E5" s="28">
        <v>1</v>
      </c>
      <c r="F5" s="28">
        <v>4</v>
      </c>
      <c r="G5" s="46">
        <f>SUM(C5:F5)</f>
        <v>7</v>
      </c>
    </row>
    <row r="6" spans="1:7" ht="23.25">
      <c r="A6" s="28">
        <v>2</v>
      </c>
      <c r="B6" s="28" t="s">
        <v>336</v>
      </c>
      <c r="C6" s="28">
        <v>0</v>
      </c>
      <c r="D6" s="28">
        <v>0</v>
      </c>
      <c r="E6" s="28">
        <v>1</v>
      </c>
      <c r="F6" s="28">
        <v>0</v>
      </c>
      <c r="G6" s="46">
        <f aca="true" t="shared" si="0" ref="G6:G20">SUM(C6:F6)</f>
        <v>1</v>
      </c>
    </row>
    <row r="7" spans="1:7" ht="23.25">
      <c r="A7" s="28">
        <v>3</v>
      </c>
      <c r="B7" s="28" t="s">
        <v>337</v>
      </c>
      <c r="C7" s="28">
        <v>0</v>
      </c>
      <c r="D7" s="28">
        <v>1</v>
      </c>
      <c r="E7" s="28">
        <v>1</v>
      </c>
      <c r="F7" s="28">
        <v>0</v>
      </c>
      <c r="G7" s="46">
        <f t="shared" si="0"/>
        <v>2</v>
      </c>
    </row>
    <row r="8" spans="1:7" ht="23.25">
      <c r="A8" s="28">
        <v>4</v>
      </c>
      <c r="B8" s="28" t="s">
        <v>338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339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340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341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342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343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344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345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346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347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348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349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3</v>
      </c>
      <c r="E22" s="28">
        <f>SUM(E5:E20)</f>
        <v>3</v>
      </c>
      <c r="F22" s="28">
        <f>SUM(F5:F20)</f>
        <v>4</v>
      </c>
      <c r="G22" s="46">
        <f>SUM(G5:G20)</f>
        <v>10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8">
      <selection activeCell="D22" sqref="D22"/>
    </sheetView>
  </sheetViews>
  <sheetFormatPr defaultColWidth="9.140625" defaultRowHeight="12.75"/>
  <cols>
    <col min="2" max="2" width="27.8515625" style="0" customWidth="1"/>
  </cols>
  <sheetData>
    <row r="1" spans="1:7" ht="18">
      <c r="A1" s="30" t="s">
        <v>351</v>
      </c>
      <c r="B1" s="28"/>
      <c r="C1" s="31"/>
      <c r="D1" s="31"/>
      <c r="E1" s="31"/>
      <c r="F1" s="31"/>
      <c r="G1" s="32"/>
    </row>
    <row r="2" spans="1:7" ht="18">
      <c r="A2" s="30" t="s">
        <v>27</v>
      </c>
      <c r="B2" s="28"/>
      <c r="C2" s="31"/>
      <c r="D2" s="31"/>
      <c r="E2" s="31"/>
      <c r="F2" s="31"/>
      <c r="G2" s="32"/>
    </row>
    <row r="3" spans="2:7" ht="12.75">
      <c r="B3" s="28"/>
      <c r="G3" s="29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352</v>
      </c>
      <c r="C5" s="28">
        <v>0</v>
      </c>
      <c r="D5" s="28">
        <v>2</v>
      </c>
      <c r="E5" s="28">
        <v>0</v>
      </c>
      <c r="F5" s="28">
        <v>1</v>
      </c>
      <c r="G5" s="46">
        <f>SUM(C5:F5)</f>
        <v>3</v>
      </c>
    </row>
    <row r="6" spans="1:7" ht="23.25">
      <c r="A6" s="28">
        <v>2</v>
      </c>
      <c r="B6" s="28" t="s">
        <v>353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354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355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356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357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358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359</v>
      </c>
      <c r="C12" s="28">
        <v>0</v>
      </c>
      <c r="D12" s="28">
        <v>5</v>
      </c>
      <c r="E12" s="28">
        <v>0</v>
      </c>
      <c r="F12" s="28">
        <v>4</v>
      </c>
      <c r="G12" s="46">
        <f t="shared" si="0"/>
        <v>9</v>
      </c>
    </row>
    <row r="13" spans="1:7" ht="23.25">
      <c r="A13" s="28">
        <v>9</v>
      </c>
      <c r="B13" s="28" t="s">
        <v>360</v>
      </c>
      <c r="C13" s="28">
        <v>4</v>
      </c>
      <c r="D13" s="28">
        <v>0</v>
      </c>
      <c r="E13" s="28">
        <v>0</v>
      </c>
      <c r="F13" s="28">
        <v>0</v>
      </c>
      <c r="G13" s="46">
        <f t="shared" si="0"/>
        <v>4</v>
      </c>
    </row>
    <row r="14" spans="1:7" ht="23.25">
      <c r="A14" s="28">
        <v>10</v>
      </c>
      <c r="B14" s="28" t="s">
        <v>361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362</v>
      </c>
      <c r="C15" s="28">
        <v>0</v>
      </c>
      <c r="D15" s="28">
        <v>6</v>
      </c>
      <c r="E15" s="28">
        <v>0</v>
      </c>
      <c r="F15" s="28">
        <v>5</v>
      </c>
      <c r="G15" s="46">
        <f t="shared" si="0"/>
        <v>11</v>
      </c>
    </row>
    <row r="16" spans="1:7" ht="23.25">
      <c r="A16" s="28">
        <v>12</v>
      </c>
      <c r="B16" s="28" t="s">
        <v>363</v>
      </c>
      <c r="C16" s="28">
        <v>1</v>
      </c>
      <c r="D16" s="28">
        <v>5</v>
      </c>
      <c r="E16" s="28">
        <v>0</v>
      </c>
      <c r="F16" s="28">
        <v>4</v>
      </c>
      <c r="G16" s="46">
        <f t="shared" si="0"/>
        <v>10</v>
      </c>
    </row>
    <row r="17" spans="1:7" ht="23.25">
      <c r="A17" s="28">
        <v>13</v>
      </c>
      <c r="B17" s="28" t="s">
        <v>364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365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366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B20" s="28"/>
      <c r="C20" s="28"/>
      <c r="D20" s="28"/>
      <c r="E20" s="28"/>
      <c r="F20" s="28"/>
      <c r="G20" s="46">
        <f t="shared" si="0"/>
        <v>0</v>
      </c>
    </row>
    <row r="21" spans="2:7" ht="23.25">
      <c r="B21" s="28"/>
      <c r="G21" s="47"/>
    </row>
    <row r="22" spans="2:7" ht="23.25">
      <c r="B22" s="28" t="s">
        <v>34</v>
      </c>
      <c r="C22" s="28">
        <f>SUM(C5:C20)</f>
        <v>5</v>
      </c>
      <c r="D22" s="28">
        <f>SUM(D5:D20)</f>
        <v>18</v>
      </c>
      <c r="E22" s="28">
        <f>SUM(E5:E20)</f>
        <v>0</v>
      </c>
      <c r="F22" s="28">
        <f>SUM(F5:F20)</f>
        <v>14</v>
      </c>
      <c r="G22" s="46">
        <f>SUM(G5:G20)</f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21" sqref="E21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367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368</v>
      </c>
      <c r="C5" s="28">
        <v>0</v>
      </c>
      <c r="D5" s="28">
        <v>0</v>
      </c>
      <c r="E5" s="28">
        <v>0</v>
      </c>
      <c r="F5" s="28">
        <v>1</v>
      </c>
      <c r="G5" s="46">
        <f>SUM(C5:F5)</f>
        <v>1</v>
      </c>
    </row>
    <row r="6" spans="1:7" ht="23.25">
      <c r="A6" s="28">
        <v>2</v>
      </c>
      <c r="B6" s="28" t="s">
        <v>369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370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371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372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373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374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375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376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377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378</v>
      </c>
      <c r="C15" s="28">
        <v>0</v>
      </c>
      <c r="D15" s="28">
        <v>0</v>
      </c>
      <c r="E15" s="28">
        <v>0</v>
      </c>
      <c r="F15" s="28">
        <v>0</v>
      </c>
      <c r="G15" s="46">
        <f>SUM(C15:F15)</f>
        <v>0</v>
      </c>
    </row>
    <row r="16" spans="1:7" ht="23.25">
      <c r="A16" s="28">
        <v>12</v>
      </c>
      <c r="B16" s="28" t="s">
        <v>379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380</v>
      </c>
      <c r="C17" s="28">
        <v>1</v>
      </c>
      <c r="D17" s="28">
        <v>0</v>
      </c>
      <c r="E17" s="28">
        <v>0</v>
      </c>
      <c r="F17" s="28">
        <v>0</v>
      </c>
      <c r="G17" s="46">
        <f t="shared" si="0"/>
        <v>1</v>
      </c>
    </row>
    <row r="18" spans="1:7" ht="23.25">
      <c r="A18" s="28">
        <v>14</v>
      </c>
      <c r="B18" s="28" t="s">
        <v>381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382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G20" s="46">
        <f t="shared" si="0"/>
        <v>0</v>
      </c>
    </row>
    <row r="21" spans="2:7" ht="23.25">
      <c r="B21" s="28" t="s">
        <v>34</v>
      </c>
      <c r="C21" s="28">
        <f>SUM(C5:C19)</f>
        <v>1</v>
      </c>
      <c r="D21" s="28">
        <f>SUM(D5:D19)</f>
        <v>0</v>
      </c>
      <c r="E21" s="28">
        <f>SUM(E5:E19)</f>
        <v>0</v>
      </c>
      <c r="F21" s="28">
        <f>SUM(F5:F19)</f>
        <v>1</v>
      </c>
      <c r="G21" s="46">
        <f>SUM(G5:G15)</f>
        <v>1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5">
      <selection activeCell="E23" sqref="E23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26</v>
      </c>
    </row>
    <row r="2" ht="18">
      <c r="A2" s="27" t="s">
        <v>83</v>
      </c>
    </row>
    <row r="3" spans="1:7" ht="18">
      <c r="A3" s="30" t="s">
        <v>27</v>
      </c>
      <c r="C3" s="31"/>
      <c r="D3" s="31"/>
      <c r="E3" s="31"/>
      <c r="F3" s="31"/>
      <c r="G3" s="32"/>
    </row>
    <row r="4" s="39" customFormat="1" ht="12.75">
      <c r="B4" s="40"/>
    </row>
    <row r="5" spans="1:7" ht="38.25">
      <c r="A5" s="33" t="s">
        <v>28</v>
      </c>
      <c r="B5" s="34" t="s">
        <v>29</v>
      </c>
      <c r="C5" s="34" t="s">
        <v>30</v>
      </c>
      <c r="D5" s="34" t="s">
        <v>31</v>
      </c>
      <c r="E5" s="34" t="s">
        <v>32</v>
      </c>
      <c r="F5" s="34" t="s">
        <v>33</v>
      </c>
      <c r="G5" s="35" t="s">
        <v>9</v>
      </c>
    </row>
    <row r="6" spans="1:7" ht="23.25">
      <c r="A6" s="28">
        <v>1</v>
      </c>
      <c r="B6" s="28" t="s">
        <v>63</v>
      </c>
      <c r="C6" s="28">
        <v>0</v>
      </c>
      <c r="D6" s="28">
        <v>0</v>
      </c>
      <c r="E6" s="28">
        <v>0</v>
      </c>
      <c r="F6" s="28">
        <v>1</v>
      </c>
      <c r="G6" s="46">
        <f>SUM(C6:F6)</f>
        <v>1</v>
      </c>
    </row>
    <row r="7" spans="1:7" ht="23.25">
      <c r="A7" s="28">
        <v>2</v>
      </c>
      <c r="B7" s="28" t="s">
        <v>64</v>
      </c>
      <c r="C7" s="28">
        <v>0</v>
      </c>
      <c r="D7" s="28">
        <v>0</v>
      </c>
      <c r="E7" s="28">
        <v>0</v>
      </c>
      <c r="F7" s="28">
        <v>0</v>
      </c>
      <c r="G7" s="46">
        <f aca="true" t="shared" si="0" ref="G7:G21">SUM(C7:F7)</f>
        <v>0</v>
      </c>
    </row>
    <row r="8" spans="1:7" ht="23.25">
      <c r="A8" s="28">
        <v>3</v>
      </c>
      <c r="B8" s="28" t="s">
        <v>65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4</v>
      </c>
      <c r="B9" s="28" t="s">
        <v>66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5</v>
      </c>
      <c r="B10" s="28" t="s">
        <v>67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6</v>
      </c>
      <c r="B11" s="28" t="s">
        <v>68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7</v>
      </c>
      <c r="B12" s="28" t="s">
        <v>69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8</v>
      </c>
      <c r="B13" s="28" t="s">
        <v>70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9</v>
      </c>
      <c r="B14" s="28" t="s">
        <v>71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10</v>
      </c>
      <c r="B15" s="28" t="s">
        <v>72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11</v>
      </c>
      <c r="B16" s="28" t="s">
        <v>73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12</v>
      </c>
      <c r="B17" s="28" t="s">
        <v>74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13</v>
      </c>
      <c r="B18" s="28" t="s">
        <v>75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14</v>
      </c>
      <c r="B19" s="28" t="s">
        <v>76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15</v>
      </c>
      <c r="B20" s="28" t="s">
        <v>77</v>
      </c>
      <c r="C20" s="28">
        <v>0</v>
      </c>
      <c r="D20" s="28">
        <v>0</v>
      </c>
      <c r="E20" s="28">
        <v>0</v>
      </c>
      <c r="F20" s="28">
        <v>0</v>
      </c>
      <c r="G20" s="46">
        <f t="shared" si="0"/>
        <v>0</v>
      </c>
    </row>
    <row r="21" spans="1:7" ht="23.25">
      <c r="A21" s="28">
        <v>16</v>
      </c>
      <c r="C21" s="28"/>
      <c r="D21" s="28"/>
      <c r="E21" s="28"/>
      <c r="F21" s="28"/>
      <c r="G21" s="46">
        <f t="shared" si="0"/>
        <v>0</v>
      </c>
    </row>
    <row r="22" ht="23.25">
      <c r="G22" s="47"/>
    </row>
    <row r="23" spans="2:7" ht="23.25">
      <c r="B23" s="28" t="s">
        <v>34</v>
      </c>
      <c r="C23" s="28">
        <f>SUM(C6:C21)</f>
        <v>0</v>
      </c>
      <c r="D23" s="28">
        <f>SUM(D6:D21)</f>
        <v>0</v>
      </c>
      <c r="E23" s="28">
        <f>SUM(E6:E21)</f>
        <v>0</v>
      </c>
      <c r="F23" s="28">
        <f>SUM(F6:F21)</f>
        <v>1</v>
      </c>
      <c r="G23" s="46">
        <f>SUM(G6:G21)</f>
        <v>1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21" sqref="E21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84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78</v>
      </c>
      <c r="C5" s="28">
        <v>1</v>
      </c>
      <c r="D5" s="28">
        <v>8</v>
      </c>
      <c r="E5" s="28">
        <v>7</v>
      </c>
      <c r="F5" s="28">
        <v>4</v>
      </c>
      <c r="G5" s="46">
        <f>SUM(C5:F5)</f>
        <v>20</v>
      </c>
    </row>
    <row r="6" spans="1:7" ht="23.25">
      <c r="A6" s="28">
        <v>2</v>
      </c>
      <c r="B6" s="28" t="s">
        <v>79</v>
      </c>
      <c r="C6" s="28">
        <v>2</v>
      </c>
      <c r="D6" s="28">
        <v>5</v>
      </c>
      <c r="E6" s="28">
        <v>6</v>
      </c>
      <c r="F6" s="28">
        <v>6</v>
      </c>
      <c r="G6" s="46">
        <f aca="true" t="shared" si="0" ref="G6:G19">SUM(C6:F6)</f>
        <v>19</v>
      </c>
    </row>
    <row r="7" spans="1:7" ht="23.25">
      <c r="A7" s="28">
        <v>3</v>
      </c>
      <c r="B7" s="28" t="s">
        <v>80</v>
      </c>
      <c r="C7" s="28">
        <v>1</v>
      </c>
      <c r="D7" s="28">
        <v>11</v>
      </c>
      <c r="E7" s="28">
        <v>2</v>
      </c>
      <c r="F7" s="28">
        <v>4</v>
      </c>
      <c r="G7" s="46">
        <f t="shared" si="0"/>
        <v>18</v>
      </c>
    </row>
    <row r="8" spans="1:7" ht="23.25">
      <c r="A8" s="28">
        <v>4</v>
      </c>
      <c r="B8" s="28" t="s">
        <v>81</v>
      </c>
      <c r="C8" s="28">
        <v>3</v>
      </c>
      <c r="D8" s="28">
        <v>6</v>
      </c>
      <c r="E8" s="28">
        <v>3</v>
      </c>
      <c r="F8" s="28">
        <v>4</v>
      </c>
      <c r="G8" s="46">
        <f t="shared" si="0"/>
        <v>16</v>
      </c>
    </row>
    <row r="9" spans="1:7" ht="23.25">
      <c r="A9" s="28">
        <v>5</v>
      </c>
      <c r="B9" s="28" t="s">
        <v>85</v>
      </c>
      <c r="C9" s="28">
        <v>5</v>
      </c>
      <c r="D9" s="28">
        <v>15</v>
      </c>
      <c r="E9" s="28">
        <v>5</v>
      </c>
      <c r="F9" s="28">
        <v>10</v>
      </c>
      <c r="G9" s="46">
        <f t="shared" si="0"/>
        <v>35</v>
      </c>
    </row>
    <row r="10" spans="1:7" ht="23.25">
      <c r="A10" s="28">
        <v>6</v>
      </c>
      <c r="B10" s="28" t="s">
        <v>86</v>
      </c>
      <c r="C10" s="28">
        <v>2</v>
      </c>
      <c r="D10" s="28">
        <v>1</v>
      </c>
      <c r="E10" s="28">
        <v>0</v>
      </c>
      <c r="F10" s="28">
        <v>0</v>
      </c>
      <c r="G10" s="46">
        <f t="shared" si="0"/>
        <v>3</v>
      </c>
    </row>
    <row r="11" spans="1:7" ht="23.25">
      <c r="A11" s="28">
        <v>7</v>
      </c>
      <c r="B11" s="28" t="s">
        <v>87</v>
      </c>
      <c r="C11" s="28">
        <v>0</v>
      </c>
      <c r="D11" s="28">
        <v>0</v>
      </c>
      <c r="E11" s="28">
        <v>0</v>
      </c>
      <c r="F11" s="28">
        <v>1</v>
      </c>
      <c r="G11" s="46">
        <f t="shared" si="0"/>
        <v>1</v>
      </c>
    </row>
    <row r="12" spans="1:7" ht="23.25">
      <c r="A12" s="28">
        <v>8</v>
      </c>
      <c r="B12" s="28" t="s">
        <v>88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89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90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91</v>
      </c>
      <c r="C15" s="28">
        <v>0</v>
      </c>
      <c r="D15" s="28">
        <v>2</v>
      </c>
      <c r="E15" s="28">
        <v>0</v>
      </c>
      <c r="F15" s="28">
        <v>3</v>
      </c>
      <c r="G15" s="46">
        <f t="shared" si="0"/>
        <v>5</v>
      </c>
    </row>
    <row r="16" spans="1:7" ht="23.25">
      <c r="A16" s="28">
        <v>12</v>
      </c>
      <c r="B16" s="28" t="s">
        <v>92</v>
      </c>
      <c r="C16" s="28">
        <v>6</v>
      </c>
      <c r="D16" s="28">
        <v>8</v>
      </c>
      <c r="E16" s="28">
        <v>2</v>
      </c>
      <c r="F16" s="28">
        <v>3</v>
      </c>
      <c r="G16" s="46">
        <f t="shared" si="0"/>
        <v>19</v>
      </c>
    </row>
    <row r="17" spans="1:7" ht="23.25">
      <c r="A17" s="28">
        <v>13</v>
      </c>
      <c r="B17" s="28" t="s">
        <v>93</v>
      </c>
      <c r="C17" s="28">
        <v>0</v>
      </c>
      <c r="D17" s="28">
        <v>1</v>
      </c>
      <c r="E17" s="28">
        <v>0</v>
      </c>
      <c r="F17" s="28">
        <v>0</v>
      </c>
      <c r="G17" s="46">
        <f t="shared" si="0"/>
        <v>1</v>
      </c>
    </row>
    <row r="18" spans="1:7" ht="23.25">
      <c r="A18" s="28">
        <v>14</v>
      </c>
      <c r="B18" s="28" t="s">
        <v>94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95</v>
      </c>
      <c r="C19" s="28">
        <v>0</v>
      </c>
      <c r="D19" s="28">
        <v>1</v>
      </c>
      <c r="E19" s="28">
        <v>0</v>
      </c>
      <c r="F19" s="28">
        <v>0</v>
      </c>
      <c r="G19" s="46">
        <f t="shared" si="0"/>
        <v>1</v>
      </c>
    </row>
    <row r="20" ht="23.25">
      <c r="G20" s="47"/>
    </row>
    <row r="21" spans="2:7" ht="23.25">
      <c r="B21" s="28" t="s">
        <v>34</v>
      </c>
      <c r="C21" s="28">
        <f>SUM(C5:C19)</f>
        <v>20</v>
      </c>
      <c r="D21" s="28">
        <f>SUM(D5:D19)</f>
        <v>58</v>
      </c>
      <c r="E21" s="28">
        <f>SUM(E5:E19)</f>
        <v>25</v>
      </c>
      <c r="F21" s="28">
        <f>SUM(F5:F19)</f>
        <v>35</v>
      </c>
      <c r="G21" s="46">
        <f>SUM(G5:G19)</f>
        <v>138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1" sqref="E21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96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97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98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99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100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101</v>
      </c>
      <c r="C9" s="28">
        <v>0</v>
      </c>
      <c r="D9" s="28">
        <v>0</v>
      </c>
      <c r="E9" s="28">
        <v>1</v>
      </c>
      <c r="F9" s="28">
        <v>0</v>
      </c>
      <c r="G9" s="46">
        <f t="shared" si="0"/>
        <v>1</v>
      </c>
    </row>
    <row r="10" spans="1:7" ht="23.25">
      <c r="A10" s="28">
        <v>6</v>
      </c>
      <c r="B10" s="28" t="s">
        <v>102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103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104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105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106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C15" s="28"/>
      <c r="D15" s="28"/>
      <c r="E15" s="28"/>
      <c r="F15" s="28"/>
      <c r="G15" s="46">
        <f t="shared" si="0"/>
        <v>0</v>
      </c>
    </row>
    <row r="16" spans="1:7" ht="23.25">
      <c r="A16" s="28">
        <v>12</v>
      </c>
      <c r="C16" s="28"/>
      <c r="D16" s="28"/>
      <c r="E16" s="28"/>
      <c r="F16" s="28"/>
      <c r="G16" s="46">
        <f t="shared" si="0"/>
        <v>0</v>
      </c>
    </row>
    <row r="17" spans="1:7" ht="23.25">
      <c r="A17" s="28">
        <v>13</v>
      </c>
      <c r="C17" s="28"/>
      <c r="D17" s="28"/>
      <c r="E17" s="28"/>
      <c r="F17" s="28"/>
      <c r="G17" s="46">
        <f t="shared" si="0"/>
        <v>0</v>
      </c>
    </row>
    <row r="18" spans="1:7" ht="23.25">
      <c r="A18" s="28">
        <v>14</v>
      </c>
      <c r="C18" s="28"/>
      <c r="D18" s="28"/>
      <c r="E18" s="28"/>
      <c r="F18" s="28"/>
      <c r="G18" s="46">
        <f t="shared" si="0"/>
        <v>0</v>
      </c>
    </row>
    <row r="19" spans="1:7" ht="23.25">
      <c r="A19" s="28">
        <v>15</v>
      </c>
      <c r="C19" s="28"/>
      <c r="D19" s="28"/>
      <c r="E19" s="28"/>
      <c r="F19" s="28"/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0</v>
      </c>
      <c r="E22" s="28">
        <f>SUM(E5:E20)</f>
        <v>1</v>
      </c>
      <c r="F22" s="28">
        <f>SUM(F5:F20)</f>
        <v>0</v>
      </c>
      <c r="G22" s="46">
        <f>SUM(G5:G20)</f>
        <v>1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8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107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108</v>
      </c>
      <c r="C5" s="28">
        <v>6</v>
      </c>
      <c r="D5" s="28">
        <v>17</v>
      </c>
      <c r="E5" s="28">
        <v>11</v>
      </c>
      <c r="F5" s="28">
        <v>4</v>
      </c>
      <c r="G5" s="46">
        <f>SUM(C5:F5)</f>
        <v>38</v>
      </c>
    </row>
    <row r="6" spans="1:7" ht="23.25">
      <c r="A6" s="28">
        <v>2</v>
      </c>
      <c r="B6" s="28" t="s">
        <v>109</v>
      </c>
      <c r="C6" s="28">
        <v>2</v>
      </c>
      <c r="D6" s="28">
        <v>0</v>
      </c>
      <c r="E6" s="28">
        <v>1</v>
      </c>
      <c r="F6" s="28">
        <v>0</v>
      </c>
      <c r="G6" s="46">
        <f aca="true" t="shared" si="0" ref="G6:G20">SUM(C6:F6)</f>
        <v>3</v>
      </c>
    </row>
    <row r="7" spans="1:7" ht="23.25">
      <c r="A7" s="28">
        <v>3</v>
      </c>
      <c r="B7" s="28" t="s">
        <v>110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111</v>
      </c>
      <c r="C8" s="28">
        <v>1</v>
      </c>
      <c r="D8" s="28">
        <v>1</v>
      </c>
      <c r="E8" s="28">
        <v>0</v>
      </c>
      <c r="F8" s="28">
        <v>4</v>
      </c>
      <c r="G8" s="46">
        <f t="shared" si="0"/>
        <v>6</v>
      </c>
    </row>
    <row r="9" spans="1:7" ht="23.25">
      <c r="A9" s="28">
        <v>5</v>
      </c>
      <c r="B9" s="28" t="s">
        <v>112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113</v>
      </c>
      <c r="C10" s="28">
        <v>0</v>
      </c>
      <c r="D10" s="28">
        <v>1</v>
      </c>
      <c r="E10" s="28">
        <v>3</v>
      </c>
      <c r="F10" s="28">
        <v>0</v>
      </c>
      <c r="G10" s="46">
        <f t="shared" si="0"/>
        <v>4</v>
      </c>
    </row>
    <row r="11" spans="1:7" ht="23.25">
      <c r="A11" s="28">
        <v>7</v>
      </c>
      <c r="B11" s="28" t="s">
        <v>114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115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116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117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118</v>
      </c>
      <c r="C15" s="28">
        <v>0</v>
      </c>
      <c r="D15" s="28">
        <v>6</v>
      </c>
      <c r="E15" s="28">
        <v>0</v>
      </c>
      <c r="F15" s="28">
        <v>1</v>
      </c>
      <c r="G15" s="46">
        <f t="shared" si="0"/>
        <v>7</v>
      </c>
    </row>
    <row r="16" spans="1:7" ht="23.25">
      <c r="A16" s="28">
        <v>12</v>
      </c>
      <c r="B16" s="28" t="s">
        <v>119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120</v>
      </c>
      <c r="C17" s="28">
        <v>2</v>
      </c>
      <c r="D17" s="28">
        <v>0</v>
      </c>
      <c r="E17" s="28">
        <v>3</v>
      </c>
      <c r="F17" s="28">
        <v>0</v>
      </c>
      <c r="G17" s="46">
        <f t="shared" si="0"/>
        <v>5</v>
      </c>
    </row>
    <row r="18" spans="1:7" ht="23.25">
      <c r="A18" s="28">
        <v>14</v>
      </c>
      <c r="B18" s="28" t="s">
        <v>121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122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11</v>
      </c>
      <c r="D22" s="28">
        <f>SUM(D5:D20)</f>
        <v>25</v>
      </c>
      <c r="E22" s="28">
        <f>SUM(E5:E20)</f>
        <v>18</v>
      </c>
      <c r="F22" s="28">
        <f>SUM(F5:F20)</f>
        <v>9</v>
      </c>
      <c r="G22" s="46">
        <f>SUM(G5:G20)</f>
        <v>63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8" sqref="E8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123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124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125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126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C8" s="28"/>
      <c r="D8" s="28"/>
      <c r="E8" s="28"/>
      <c r="F8" s="28"/>
      <c r="G8" s="46">
        <f t="shared" si="0"/>
        <v>0</v>
      </c>
    </row>
    <row r="9" spans="1:7" ht="23.25">
      <c r="A9" s="28">
        <v>5</v>
      </c>
      <c r="C9" s="28"/>
      <c r="D9" s="28"/>
      <c r="E9" s="28"/>
      <c r="F9" s="28"/>
      <c r="G9" s="46">
        <f t="shared" si="0"/>
        <v>0</v>
      </c>
    </row>
    <row r="10" spans="1:7" ht="23.25">
      <c r="A10" s="28">
        <v>6</v>
      </c>
      <c r="C10" s="28"/>
      <c r="D10" s="28"/>
      <c r="E10" s="28"/>
      <c r="F10" s="28"/>
      <c r="G10" s="46">
        <f t="shared" si="0"/>
        <v>0</v>
      </c>
    </row>
    <row r="11" spans="1:7" ht="23.25">
      <c r="A11" s="28">
        <v>7</v>
      </c>
      <c r="C11" s="28"/>
      <c r="D11" s="28"/>
      <c r="E11" s="28"/>
      <c r="F11" s="28"/>
      <c r="G11" s="46">
        <f t="shared" si="0"/>
        <v>0</v>
      </c>
    </row>
    <row r="12" spans="1:7" ht="23.25">
      <c r="A12" s="28">
        <v>8</v>
      </c>
      <c r="C12" s="28"/>
      <c r="D12" s="28"/>
      <c r="E12" s="28"/>
      <c r="F12" s="28"/>
      <c r="G12" s="46">
        <f t="shared" si="0"/>
        <v>0</v>
      </c>
    </row>
    <row r="13" spans="1:7" ht="23.25">
      <c r="A13" s="28">
        <v>9</v>
      </c>
      <c r="C13" s="28"/>
      <c r="D13" s="28"/>
      <c r="E13" s="28"/>
      <c r="F13" s="28"/>
      <c r="G13" s="46">
        <f t="shared" si="0"/>
        <v>0</v>
      </c>
    </row>
    <row r="14" spans="1:7" ht="23.25">
      <c r="A14" s="28">
        <v>10</v>
      </c>
      <c r="C14" s="28"/>
      <c r="D14" s="28"/>
      <c r="E14" s="28"/>
      <c r="F14" s="28"/>
      <c r="G14" s="46">
        <f t="shared" si="0"/>
        <v>0</v>
      </c>
    </row>
    <row r="15" spans="1:7" ht="23.25">
      <c r="A15" s="28">
        <v>11</v>
      </c>
      <c r="C15" s="28"/>
      <c r="D15" s="28"/>
      <c r="E15" s="28"/>
      <c r="F15" s="28"/>
      <c r="G15" s="46">
        <f t="shared" si="0"/>
        <v>0</v>
      </c>
    </row>
    <row r="16" spans="1:7" ht="23.25">
      <c r="A16" s="28">
        <v>12</v>
      </c>
      <c r="C16" s="28"/>
      <c r="D16" s="28"/>
      <c r="E16" s="28"/>
      <c r="F16" s="28"/>
      <c r="G16" s="46">
        <f t="shared" si="0"/>
        <v>0</v>
      </c>
    </row>
    <row r="17" spans="1:7" ht="23.25">
      <c r="A17" s="28">
        <v>13</v>
      </c>
      <c r="C17" s="28"/>
      <c r="D17" s="28"/>
      <c r="E17" s="28"/>
      <c r="F17" s="28"/>
      <c r="G17" s="46">
        <f t="shared" si="0"/>
        <v>0</v>
      </c>
    </row>
    <row r="18" spans="1:7" ht="23.25">
      <c r="A18" s="28">
        <v>14</v>
      </c>
      <c r="C18" s="28"/>
      <c r="D18" s="28"/>
      <c r="E18" s="28"/>
      <c r="F18" s="28"/>
      <c r="G18" s="46">
        <f t="shared" si="0"/>
        <v>0</v>
      </c>
    </row>
    <row r="19" spans="1:7" ht="23.25">
      <c r="A19" s="28">
        <v>15</v>
      </c>
      <c r="C19" s="28"/>
      <c r="D19" s="28"/>
      <c r="E19" s="28"/>
      <c r="F19" s="28"/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0</v>
      </c>
      <c r="E22" s="28">
        <f>SUM(E5:E20)</f>
        <v>0</v>
      </c>
      <c r="F22" s="28">
        <f>SUM(F5:F20)</f>
        <v>0</v>
      </c>
      <c r="G22" s="46">
        <f>SUM(G5:G20)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82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127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128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20">SUM(C6:F6)</f>
        <v>0</v>
      </c>
    </row>
    <row r="7" spans="1:7" ht="23.25">
      <c r="A7" s="28">
        <v>3</v>
      </c>
      <c r="B7" s="28" t="s">
        <v>129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130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131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132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133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134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135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136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137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138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139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140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141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0</v>
      </c>
      <c r="E22" s="28">
        <f>SUM(E5:E20)</f>
        <v>0</v>
      </c>
      <c r="F22" s="28">
        <f>SUM(F5:F20)</f>
        <v>0</v>
      </c>
      <c r="G22" s="46">
        <f>SUM(G5:G20)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2" sqref="E22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142</v>
      </c>
    </row>
    <row r="2" spans="1:7" ht="18">
      <c r="A2" s="30" t="s">
        <v>27</v>
      </c>
      <c r="C2" s="31"/>
      <c r="D2" s="31"/>
      <c r="E2" s="31"/>
      <c r="F2" s="31"/>
      <c r="G2" s="32"/>
    </row>
    <row r="4" spans="1:7" ht="38.25">
      <c r="A4" s="33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 t="s">
        <v>9</v>
      </c>
    </row>
    <row r="5" spans="1:7" ht="23.25">
      <c r="A5" s="28">
        <v>1</v>
      </c>
      <c r="B5" s="28" t="s">
        <v>143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144</v>
      </c>
      <c r="C6" s="28">
        <v>0</v>
      </c>
      <c r="D6" s="28">
        <v>0</v>
      </c>
      <c r="E6" s="28">
        <v>0</v>
      </c>
      <c r="F6" s="28">
        <v>5</v>
      </c>
      <c r="G6" s="46">
        <f aca="true" t="shared" si="0" ref="G6:G20">SUM(C6:F6)</f>
        <v>5</v>
      </c>
    </row>
    <row r="7" spans="1:7" ht="23.25">
      <c r="A7" s="28">
        <v>3</v>
      </c>
      <c r="B7" s="28" t="s">
        <v>145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146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147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148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149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150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151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152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153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154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155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14</v>
      </c>
      <c r="B18" s="28" t="s">
        <v>156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spans="1:7" ht="23.25">
      <c r="A19" s="28">
        <v>15</v>
      </c>
      <c r="B19" s="28" t="s">
        <v>157</v>
      </c>
      <c r="C19" s="28">
        <v>0</v>
      </c>
      <c r="D19" s="28">
        <v>0</v>
      </c>
      <c r="E19" s="28">
        <v>0</v>
      </c>
      <c r="F19" s="28">
        <v>0</v>
      </c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34</v>
      </c>
      <c r="C22" s="28">
        <f>SUM(C5:C20)</f>
        <v>0</v>
      </c>
      <c r="D22" s="28">
        <f>SUM(D5:D20)</f>
        <v>0</v>
      </c>
      <c r="E22" s="28">
        <f>SUM(E5:E20)</f>
        <v>0</v>
      </c>
      <c r="F22" s="28">
        <f>SUM(F5:F20)</f>
        <v>5</v>
      </c>
      <c r="G22" s="46">
        <f>SUM(G5:G20)</f>
        <v>5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Masat Fiorenzo</cp:lastModifiedBy>
  <cp:lastPrinted>2005-03-29T15:07:05Z</cp:lastPrinted>
  <dcterms:created xsi:type="dcterms:W3CDTF">1998-06-04T08:55:22Z</dcterms:created>
  <dcterms:modified xsi:type="dcterms:W3CDTF">2005-03-29T15:13:58Z</dcterms:modified>
  <cp:category/>
  <cp:version/>
  <cp:contentType/>
  <cp:contentStatus/>
</cp:coreProperties>
</file>