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476" windowWidth="9720" windowHeight="3456" tabRatio="599" activeTab="0"/>
  </bookViews>
  <sheets>
    <sheet name="Numero votanti" sheetId="1" r:id="rId1"/>
    <sheet name="Sindaco" sheetId="2" r:id="rId2"/>
    <sheet name="Lista civica" sheetId="3" r:id="rId3"/>
    <sheet name="Nuova Lista Civica" sheetId="4" r:id="rId4"/>
  </sheets>
  <definedNames/>
  <calcPr fullCalcOnLoad="1"/>
</workbook>
</file>

<file path=xl/sharedStrings.xml><?xml version="1.0" encoding="utf-8"?>
<sst xmlns="http://schemas.openxmlformats.org/spreadsheetml/2006/main" count="93" uniqueCount="73">
  <si>
    <t>Maschi</t>
  </si>
  <si>
    <t>Femmine</t>
  </si>
  <si>
    <t>TOTALE</t>
  </si>
  <si>
    <t xml:space="preserve">        ELEZIONI COMUNALI del 13 GIUGNO 2004</t>
  </si>
  <si>
    <t>SEZ. ELET.</t>
  </si>
  <si>
    <t>ISCRITTI</t>
  </si>
  <si>
    <t>VOTANTI</t>
  </si>
  <si>
    <t>LISTE PARTECIPANTI (voti di lista)</t>
  </si>
  <si>
    <t>TOT. VOTI VALIDI</t>
  </si>
  <si>
    <t>SCHEDE BIANCHE E VOTI NON VALIDI</t>
  </si>
  <si>
    <t>Sezioni Elettorali</t>
  </si>
  <si>
    <r>
      <t xml:space="preserve">Lista 1-             LISTA CIVICA - </t>
    </r>
    <r>
      <rPr>
        <sz val="10"/>
        <rFont val="Arial"/>
        <family val="2"/>
      </rPr>
      <t xml:space="preserve">Bagnariol Luigi </t>
    </r>
  </si>
  <si>
    <r>
      <t xml:space="preserve">Lista 2-  NUOVA LISTA CIVICA  - </t>
    </r>
    <r>
      <rPr>
        <sz val="10"/>
        <rFont val="Arial"/>
        <family val="2"/>
      </rPr>
      <t>Chiarot Livio</t>
    </r>
  </si>
  <si>
    <t>Schede Bianche</t>
  </si>
  <si>
    <t>Schede nulle - VOTI NULLI -</t>
  </si>
  <si>
    <t>Contest.non assegn.</t>
  </si>
  <si>
    <t>TOT.</t>
  </si>
  <si>
    <t>% elett.</t>
  </si>
  <si>
    <t>% votanti</t>
  </si>
  <si>
    <t>% voti validi</t>
  </si>
  <si>
    <t>LISTA CIVICA</t>
  </si>
  <si>
    <t>Voti di preferenza assegnati ai singoli candidati</t>
  </si>
  <si>
    <t>N° d'ordine candidato</t>
  </si>
  <si>
    <t>Candidato</t>
  </si>
  <si>
    <t>Sez. 1</t>
  </si>
  <si>
    <t>Sez. 2</t>
  </si>
  <si>
    <t>Sez. 3</t>
  </si>
  <si>
    <t>Sez. 4</t>
  </si>
  <si>
    <t>TOTALI</t>
  </si>
  <si>
    <t>SEZIONE</t>
  </si>
  <si>
    <t>VOTANTI ORE 22 del 12.06</t>
  </si>
  <si>
    <t>VOTANTI ORE 12 del 13.06</t>
  </si>
  <si>
    <t>VOTANTI ORE 19 del 13.06</t>
  </si>
  <si>
    <t>VOTANTI ORE 22.05</t>
  </si>
  <si>
    <t>N°</t>
  </si>
  <si>
    <t>TELEFONO</t>
  </si>
  <si>
    <t>M</t>
  </si>
  <si>
    <t>F</t>
  </si>
  <si>
    <t>% su elett. iscritti</t>
  </si>
  <si>
    <r>
      <t xml:space="preserve">NUMERO VOTANTI 13.6.2004   //  ELEZIONI COMUNALI // comune di </t>
    </r>
    <r>
      <rPr>
        <i/>
        <sz val="14"/>
        <rFont val="Arial"/>
        <family val="2"/>
      </rPr>
      <t>CINTO CAOMAGGIORE (VE)</t>
    </r>
  </si>
  <si>
    <t>Amadio Alberto</t>
  </si>
  <si>
    <t>Basso Maurizio</t>
  </si>
  <si>
    <t>Calabro' Salvatore</t>
  </si>
  <si>
    <t>Campanerut Claudio</t>
  </si>
  <si>
    <t>Campanerut Patrizia</t>
  </si>
  <si>
    <t>Corra' Andrea</t>
  </si>
  <si>
    <t>Covallero Lorenzo</t>
  </si>
  <si>
    <t>Fagotto in D'Agaro Alice</t>
  </si>
  <si>
    <t>Fagotto Paolo</t>
  </si>
  <si>
    <t>Franzon Giuliano</t>
  </si>
  <si>
    <t>Franzon Lamberto</t>
  </si>
  <si>
    <t>Muccignat Carlo</t>
  </si>
  <si>
    <t>Querini Renato</t>
  </si>
  <si>
    <t>Sut Kety</t>
  </si>
  <si>
    <t>Trevisan Roberto</t>
  </si>
  <si>
    <t>Vida in Pigafetta Emilia</t>
  </si>
  <si>
    <t>NUOVA  LISTA CIVICA</t>
  </si>
  <si>
    <t>Amadio Claudio</t>
  </si>
  <si>
    <t>Bertoli Renzo</t>
  </si>
  <si>
    <t>Campanerut Cristina</t>
  </si>
  <si>
    <t>Candoni Renzo</t>
  </si>
  <si>
    <t>Doro Bruno</t>
  </si>
  <si>
    <t>Falcomer Gianluca</t>
  </si>
  <si>
    <t>Furlan Fabio</t>
  </si>
  <si>
    <t>Furlan Roberto</t>
  </si>
  <si>
    <t>Pigafetta Michele</t>
  </si>
  <si>
    <t>Sut Livio</t>
  </si>
  <si>
    <t>Tardivo Claudio</t>
  </si>
  <si>
    <t>Travanut Bruno</t>
  </si>
  <si>
    <t>Trevisan Giuseppe</t>
  </si>
  <si>
    <t>Vaccari in Battiston Rosa Maria</t>
  </si>
  <si>
    <t>Zaccagnino Rolando</t>
  </si>
  <si>
    <t>Zaghis Pierluigi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</si>
</sst>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%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0"/>
    </font>
    <font>
      <b/>
      <sz val="13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6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9" fontId="0" fillId="0" borderId="0" xfId="19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Continuous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Continuous" vertical="center" wrapText="1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textRotation="90" wrapText="1"/>
    </xf>
    <xf numFmtId="0" fontId="1" fillId="0" borderId="0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170" fontId="0" fillId="0" borderId="0" xfId="19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 textRotation="90" wrapText="1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="75" zoomScaleNormal="75" workbookViewId="0" topLeftCell="C1">
      <selection activeCell="K8" sqref="K8"/>
    </sheetView>
  </sheetViews>
  <sheetFormatPr defaultColWidth="9.140625" defaultRowHeight="12.75"/>
  <cols>
    <col min="1" max="5" width="8.8515625" style="2" customWidth="1"/>
    <col min="6" max="8" width="24.7109375" style="2" customWidth="1"/>
    <col min="9" max="11" width="12.7109375" style="2" customWidth="1"/>
    <col min="12" max="16384" width="8.8515625" style="2" customWidth="1"/>
  </cols>
  <sheetData>
    <row r="1" spans="1:11" ht="18">
      <c r="A1" s="36" t="s">
        <v>39</v>
      </c>
      <c r="B1" s="37"/>
      <c r="C1" s="37"/>
      <c r="D1" s="37"/>
      <c r="E1" s="37"/>
      <c r="F1" s="37"/>
      <c r="G1" s="37"/>
      <c r="H1" s="37"/>
      <c r="I1" s="37"/>
      <c r="J1" s="1"/>
      <c r="K1" s="1"/>
    </row>
    <row r="2" spans="1:11" ht="17.25">
      <c r="A2" s="13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6.5">
      <c r="A3" s="17" t="s">
        <v>29</v>
      </c>
      <c r="B3" s="17"/>
      <c r="C3" s="17" t="s">
        <v>5</v>
      </c>
      <c r="D3" s="38"/>
      <c r="E3" s="17"/>
      <c r="F3" s="21" t="s">
        <v>30</v>
      </c>
      <c r="G3" s="21" t="s">
        <v>31</v>
      </c>
      <c r="H3" s="21" t="s">
        <v>32</v>
      </c>
      <c r="I3" s="17" t="s">
        <v>33</v>
      </c>
      <c r="J3" s="17"/>
      <c r="K3" s="17"/>
    </row>
    <row r="4" spans="1:11" ht="26.25">
      <c r="A4" s="15" t="s">
        <v>34</v>
      </c>
      <c r="B4" s="15" t="s">
        <v>35</v>
      </c>
      <c r="C4" s="6" t="s">
        <v>36</v>
      </c>
      <c r="D4" s="6" t="s">
        <v>37</v>
      </c>
      <c r="E4" s="39" t="s">
        <v>2</v>
      </c>
      <c r="F4" s="21"/>
      <c r="G4" s="21"/>
      <c r="H4" s="21"/>
      <c r="I4" s="15" t="s">
        <v>36</v>
      </c>
      <c r="J4" s="6" t="s">
        <v>37</v>
      </c>
      <c r="K4" s="39" t="s">
        <v>2</v>
      </c>
    </row>
    <row r="5" spans="1:11" ht="20.25">
      <c r="A5" s="40">
        <v>1</v>
      </c>
      <c r="B5" s="40"/>
      <c r="C5" s="6">
        <v>435</v>
      </c>
      <c r="D5" s="6">
        <v>426</v>
      </c>
      <c r="E5" s="6">
        <f>SUM(C5:D5)</f>
        <v>861</v>
      </c>
      <c r="F5" s="42">
        <v>113</v>
      </c>
      <c r="G5" s="42">
        <v>192</v>
      </c>
      <c r="H5" s="42">
        <v>322</v>
      </c>
      <c r="I5" s="42">
        <v>201</v>
      </c>
      <c r="J5" s="42">
        <v>192</v>
      </c>
      <c r="K5" s="42">
        <f>SUM(I5:J5)</f>
        <v>393</v>
      </c>
    </row>
    <row r="6" spans="1:11" ht="20.25">
      <c r="A6" s="40">
        <v>2</v>
      </c>
      <c r="B6" s="6"/>
      <c r="C6" s="6">
        <v>365</v>
      </c>
      <c r="D6" s="6">
        <v>374</v>
      </c>
      <c r="E6" s="6">
        <f>SUM(C6:D6)</f>
        <v>739</v>
      </c>
      <c r="F6" s="42">
        <v>124</v>
      </c>
      <c r="G6" s="42">
        <v>265</v>
      </c>
      <c r="H6" s="42">
        <v>526</v>
      </c>
      <c r="I6" s="42">
        <v>310</v>
      </c>
      <c r="J6" s="42">
        <v>330</v>
      </c>
      <c r="K6" s="42">
        <f>SUM(I6:J6)</f>
        <v>640</v>
      </c>
    </row>
    <row r="7" spans="1:11" ht="20.25">
      <c r="A7" s="6">
        <v>3</v>
      </c>
      <c r="B7" s="6"/>
      <c r="C7" s="6">
        <v>335</v>
      </c>
      <c r="D7" s="6">
        <v>329</v>
      </c>
      <c r="E7" s="6">
        <f>SUM(C7:D7)</f>
        <v>664</v>
      </c>
      <c r="F7" s="42">
        <v>108</v>
      </c>
      <c r="G7" s="42">
        <v>245</v>
      </c>
      <c r="H7" s="42">
        <v>463</v>
      </c>
      <c r="I7" s="42">
        <v>289</v>
      </c>
      <c r="J7" s="42">
        <v>277</v>
      </c>
      <c r="K7" s="42">
        <f>SUM(I7:J7)</f>
        <v>566</v>
      </c>
    </row>
    <row r="8" spans="1:11" ht="20.25">
      <c r="A8" s="6">
        <v>4</v>
      </c>
      <c r="B8" s="6"/>
      <c r="C8" s="6">
        <v>371</v>
      </c>
      <c r="D8" s="6">
        <v>384</v>
      </c>
      <c r="E8" s="6">
        <f>SUM(C8:D8)</f>
        <v>755</v>
      </c>
      <c r="F8" s="42">
        <v>130</v>
      </c>
      <c r="G8" s="42">
        <v>293</v>
      </c>
      <c r="H8" s="42">
        <v>502</v>
      </c>
      <c r="I8" s="42">
        <v>325</v>
      </c>
      <c r="J8" s="42">
        <v>316</v>
      </c>
      <c r="K8" s="42">
        <f>SUM(I8:J8)</f>
        <v>641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20.25">
      <c r="A10" s="21" t="s">
        <v>2</v>
      </c>
      <c r="B10" s="6"/>
      <c r="C10" s="6">
        <f>SUM(C5:C8)</f>
        <v>1506</v>
      </c>
      <c r="D10" s="6">
        <f aca="true" t="shared" si="0" ref="D10:K10">SUM(D5:D8)</f>
        <v>1513</v>
      </c>
      <c r="E10" s="21">
        <f t="shared" si="0"/>
        <v>3019</v>
      </c>
      <c r="F10" s="42">
        <f t="shared" si="0"/>
        <v>475</v>
      </c>
      <c r="G10" s="42">
        <f t="shared" si="0"/>
        <v>995</v>
      </c>
      <c r="H10" s="42">
        <f t="shared" si="0"/>
        <v>1813</v>
      </c>
      <c r="I10" s="42">
        <f t="shared" si="0"/>
        <v>1125</v>
      </c>
      <c r="J10" s="42">
        <f t="shared" si="0"/>
        <v>1115</v>
      </c>
      <c r="K10" s="42">
        <f t="shared" si="0"/>
        <v>2240</v>
      </c>
    </row>
    <row r="11" spans="1:11" ht="12.75">
      <c r="A11" s="6" t="s">
        <v>38</v>
      </c>
      <c r="B11" s="6"/>
      <c r="C11" s="6"/>
      <c r="D11" s="21"/>
      <c r="E11" s="6"/>
      <c r="F11" s="24">
        <f aca="true" t="shared" si="1" ref="F11:K11">F10/$E$10</f>
        <v>0.15733686651209008</v>
      </c>
      <c r="G11" s="24">
        <f t="shared" si="1"/>
        <v>0.32957933090427294</v>
      </c>
      <c r="H11" s="24">
        <f t="shared" si="1"/>
        <v>0.6005299768135144</v>
      </c>
      <c r="I11" s="24">
        <f t="shared" si="1"/>
        <v>0.37263994700231867</v>
      </c>
      <c r="J11" s="24">
        <f t="shared" si="1"/>
        <v>0.3693275919178536</v>
      </c>
      <c r="K11" s="24">
        <f t="shared" si="1"/>
        <v>0.7419675389201722</v>
      </c>
    </row>
  </sheetData>
  <printOptions gridLines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4"/>
  <sheetViews>
    <sheetView zoomScale="75" zoomScaleNormal="75" workbookViewId="0" topLeftCell="A4">
      <selection activeCell="N8" sqref="N8"/>
    </sheetView>
  </sheetViews>
  <sheetFormatPr defaultColWidth="9.140625" defaultRowHeight="12.75"/>
  <cols>
    <col min="1" max="1" width="10.140625" style="2" customWidth="1"/>
    <col min="2" max="2" width="6.140625" style="2" customWidth="1"/>
    <col min="3" max="3" width="6.421875" style="2" customWidth="1"/>
    <col min="4" max="4" width="7.421875" style="2" customWidth="1"/>
    <col min="5" max="10" width="7.140625" style="2" customWidth="1"/>
    <col min="11" max="11" width="11.8515625" style="2" customWidth="1"/>
    <col min="12" max="15" width="7.140625" style="2" customWidth="1"/>
    <col min="16" max="16" width="8.8515625" style="2" customWidth="1"/>
    <col min="17" max="17" width="5.8515625" style="2" customWidth="1"/>
    <col min="18" max="32" width="5.140625" style="2" customWidth="1"/>
    <col min="33" max="16384" width="8.8515625" style="2" customWidth="1"/>
  </cols>
  <sheetData>
    <row r="1" spans="2:21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5"/>
      <c r="T1" s="5"/>
      <c r="U1" s="5"/>
    </row>
    <row r="2" spans="1:21" ht="17.25">
      <c r="A2" s="13" t="s">
        <v>3</v>
      </c>
      <c r="B2" s="12"/>
      <c r="C2" s="12"/>
      <c r="D2" s="12"/>
      <c r="E2" s="12"/>
      <c r="F2" s="12"/>
      <c r="G2" s="12"/>
      <c r="H2" s="12"/>
      <c r="I2" s="12"/>
      <c r="J2" s="12"/>
      <c r="K2" s="1"/>
      <c r="L2" s="1"/>
      <c r="M2" s="1"/>
      <c r="N2" s="1"/>
      <c r="O2" s="1"/>
      <c r="P2" s="5"/>
      <c r="Q2" s="8"/>
      <c r="S2" s="5"/>
      <c r="T2" s="5"/>
      <c r="U2" s="5"/>
    </row>
    <row r="3" spans="2:13" ht="16.5">
      <c r="B3" s="5"/>
      <c r="C3" s="5"/>
      <c r="D3" s="14"/>
      <c r="F3" s="5"/>
      <c r="G3" s="5"/>
      <c r="H3" s="5"/>
      <c r="I3" s="5"/>
      <c r="J3" s="5"/>
      <c r="K3" s="5"/>
      <c r="L3" s="5"/>
      <c r="M3" s="5"/>
    </row>
    <row r="4" spans="1:32" ht="26.25">
      <c r="A4" s="15" t="s">
        <v>4</v>
      </c>
      <c r="B4" s="9" t="s">
        <v>5</v>
      </c>
      <c r="C4" s="5"/>
      <c r="D4" s="5"/>
      <c r="E4" s="16" t="s">
        <v>6</v>
      </c>
      <c r="F4" s="17"/>
      <c r="G4" s="17"/>
      <c r="H4" s="9" t="s">
        <v>7</v>
      </c>
      <c r="I4" s="5"/>
      <c r="J4" s="5"/>
      <c r="K4" s="18" t="s">
        <v>8</v>
      </c>
      <c r="L4" s="9" t="s">
        <v>9</v>
      </c>
      <c r="M4" s="5"/>
      <c r="N4" s="5"/>
      <c r="O4" s="5"/>
      <c r="P4" s="1"/>
      <c r="Q4" s="10"/>
      <c r="R4" s="11"/>
      <c r="S4" s="1"/>
      <c r="T4" s="1"/>
      <c r="U4" s="1"/>
      <c r="V4" s="5"/>
      <c r="W4" s="5"/>
      <c r="X4" s="5"/>
      <c r="Y4" s="5"/>
      <c r="Z4" s="5"/>
      <c r="AA4" s="5"/>
      <c r="AB4" s="9"/>
      <c r="AC4" s="5"/>
      <c r="AD4" s="5"/>
      <c r="AE4" s="5"/>
      <c r="AF4" s="5"/>
    </row>
    <row r="5" spans="1:31" ht="167.25" customHeight="1">
      <c r="A5" s="3" t="s">
        <v>10</v>
      </c>
      <c r="B5" s="3" t="s">
        <v>0</v>
      </c>
      <c r="C5" s="3" t="s">
        <v>1</v>
      </c>
      <c r="D5" s="3" t="s">
        <v>2</v>
      </c>
      <c r="E5" s="3" t="s">
        <v>0</v>
      </c>
      <c r="F5" s="3" t="s">
        <v>1</v>
      </c>
      <c r="G5" s="3" t="s">
        <v>2</v>
      </c>
      <c r="H5" s="35" t="s">
        <v>11</v>
      </c>
      <c r="I5" s="35" t="s">
        <v>12</v>
      </c>
      <c r="J5" s="19"/>
      <c r="K5" s="20"/>
      <c r="L5" s="3" t="s">
        <v>13</v>
      </c>
      <c r="M5" s="3" t="s">
        <v>14</v>
      </c>
      <c r="N5" s="4" t="s">
        <v>15</v>
      </c>
      <c r="O5" s="3" t="s">
        <v>2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4"/>
      <c r="AE5" s="3"/>
    </row>
    <row r="6" spans="1:32" ht="12.75">
      <c r="A6" s="5">
        <v>1</v>
      </c>
      <c r="B6" s="6">
        <v>435</v>
      </c>
      <c r="C6" s="6">
        <v>426</v>
      </c>
      <c r="D6" s="6">
        <f>SUM(B6:C6)</f>
        <v>861</v>
      </c>
      <c r="E6" s="6">
        <v>201</v>
      </c>
      <c r="F6" s="6">
        <v>192</v>
      </c>
      <c r="G6" s="6">
        <f>SUM(E6:F6)</f>
        <v>393</v>
      </c>
      <c r="H6" s="6">
        <v>163</v>
      </c>
      <c r="I6" s="6">
        <v>213</v>
      </c>
      <c r="J6" s="6"/>
      <c r="K6" s="21">
        <f>SUM(H6:J6)</f>
        <v>376</v>
      </c>
      <c r="L6" s="6">
        <v>6</v>
      </c>
      <c r="M6" s="6">
        <v>11</v>
      </c>
      <c r="N6" s="6"/>
      <c r="O6" s="6">
        <f>SUM(L6:N6)</f>
        <v>17</v>
      </c>
      <c r="Q6" s="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12.75">
      <c r="A7" s="5">
        <v>2</v>
      </c>
      <c r="B7" s="6">
        <v>365</v>
      </c>
      <c r="C7" s="6">
        <v>374</v>
      </c>
      <c r="D7" s="6">
        <f>SUM(B7:C7)</f>
        <v>739</v>
      </c>
      <c r="E7" s="6">
        <v>310</v>
      </c>
      <c r="F7" s="6">
        <v>330</v>
      </c>
      <c r="G7" s="6">
        <f>SUM(E7:F7)</f>
        <v>640</v>
      </c>
      <c r="H7" s="6">
        <v>280</v>
      </c>
      <c r="I7" s="6">
        <v>336</v>
      </c>
      <c r="J7" s="6"/>
      <c r="K7" s="21">
        <f>SUM(H7:J7)</f>
        <v>616</v>
      </c>
      <c r="L7" s="6">
        <v>11</v>
      </c>
      <c r="M7" s="6">
        <v>13</v>
      </c>
      <c r="N7" s="6"/>
      <c r="O7" s="6">
        <f>SUM(L7:N7)</f>
        <v>24</v>
      </c>
      <c r="Q7" s="5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ht="12.75">
      <c r="A8" s="5">
        <v>3</v>
      </c>
      <c r="B8" s="6">
        <v>335</v>
      </c>
      <c r="C8" s="6">
        <v>329</v>
      </c>
      <c r="D8" s="6">
        <f>SUM(B8:C8)</f>
        <v>664</v>
      </c>
      <c r="E8" s="6">
        <v>289</v>
      </c>
      <c r="F8" s="6">
        <v>277</v>
      </c>
      <c r="G8" s="6">
        <f>SUM(E8:F8)</f>
        <v>566</v>
      </c>
      <c r="H8" s="6">
        <v>255</v>
      </c>
      <c r="I8" s="6">
        <v>292</v>
      </c>
      <c r="J8" s="6"/>
      <c r="K8" s="21">
        <f>SUM(H8:J8)</f>
        <v>547</v>
      </c>
      <c r="L8" s="6">
        <v>12</v>
      </c>
      <c r="M8" s="6">
        <v>7</v>
      </c>
      <c r="N8" s="6"/>
      <c r="O8" s="6">
        <f>SUM(L8:N8)</f>
        <v>19</v>
      </c>
      <c r="Q8" s="5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ht="12.75">
      <c r="A9" s="5">
        <v>4</v>
      </c>
      <c r="B9" s="6">
        <v>371</v>
      </c>
      <c r="C9" s="6">
        <v>384</v>
      </c>
      <c r="D9" s="6">
        <f>SUM(B9:C9)</f>
        <v>755</v>
      </c>
      <c r="E9" s="6">
        <v>325</v>
      </c>
      <c r="F9" s="6">
        <v>316</v>
      </c>
      <c r="G9" s="6">
        <f>SUM(E9:F9)</f>
        <v>641</v>
      </c>
      <c r="H9" s="6">
        <v>435</v>
      </c>
      <c r="I9" s="6">
        <v>191</v>
      </c>
      <c r="J9" s="6"/>
      <c r="K9" s="21">
        <f>SUM(H9:J9)</f>
        <v>626</v>
      </c>
      <c r="L9" s="6">
        <v>13</v>
      </c>
      <c r="M9" s="6">
        <v>2</v>
      </c>
      <c r="N9" s="6"/>
      <c r="O9" s="6">
        <f>SUM(L9:N9)</f>
        <v>15</v>
      </c>
      <c r="Q9" s="5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ht="12.7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Q10" s="5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ht="12.75">
      <c r="A11" s="5" t="s">
        <v>16</v>
      </c>
      <c r="B11" s="6">
        <f aca="true" t="shared" si="0" ref="B11:I11">SUM(B6:B9)</f>
        <v>1506</v>
      </c>
      <c r="C11" s="6">
        <f t="shared" si="0"/>
        <v>1513</v>
      </c>
      <c r="D11" s="21">
        <f t="shared" si="0"/>
        <v>3019</v>
      </c>
      <c r="E11" s="6">
        <f t="shared" si="0"/>
        <v>1125</v>
      </c>
      <c r="F11" s="6">
        <f t="shared" si="0"/>
        <v>1115</v>
      </c>
      <c r="G11" s="21">
        <f t="shared" si="0"/>
        <v>2240</v>
      </c>
      <c r="H11" s="21">
        <f t="shared" si="0"/>
        <v>1133</v>
      </c>
      <c r="I11" s="21">
        <f t="shared" si="0"/>
        <v>1032</v>
      </c>
      <c r="J11" s="21"/>
      <c r="K11" s="21">
        <f>SUM(K6:K9)</f>
        <v>2165</v>
      </c>
      <c r="L11" s="6">
        <f>SUM(L6:L9)</f>
        <v>42</v>
      </c>
      <c r="M11" s="6">
        <f>SUM(M6:M9)</f>
        <v>33</v>
      </c>
      <c r="N11" s="6">
        <f>SUM(N6:N9)</f>
        <v>0</v>
      </c>
      <c r="O11" s="6">
        <f>SUM(O6:O9)</f>
        <v>75</v>
      </c>
      <c r="Q11" s="5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ht="12.75">
      <c r="A12" s="22" t="s">
        <v>17</v>
      </c>
      <c r="B12" s="23">
        <f>B11/$D$11</f>
        <v>0.4988406757204372</v>
      </c>
      <c r="C12" s="23">
        <f>C11/$D$11</f>
        <v>0.5011593242795628</v>
      </c>
      <c r="D12" s="24"/>
      <c r="E12" s="23">
        <f>E11/$D$11</f>
        <v>0.37263994700231867</v>
      </c>
      <c r="F12" s="23">
        <f>F11/$D$11</f>
        <v>0.3693275919178536</v>
      </c>
      <c r="G12" s="23">
        <f>G11/$D$11</f>
        <v>0.7419675389201722</v>
      </c>
      <c r="H12" s="23">
        <f>H11/$D$11</f>
        <v>0.37528983106989067</v>
      </c>
      <c r="I12" s="23">
        <f>I11/$D$11</f>
        <v>0.34183504471679366</v>
      </c>
      <c r="J12" s="23"/>
      <c r="K12" s="23">
        <f>K11/$D$11</f>
        <v>0.7171248757866844</v>
      </c>
      <c r="L12" s="23">
        <f>L11/$D$11</f>
        <v>0.01391189135475323</v>
      </c>
      <c r="M12" s="23">
        <f>M11/$D$11</f>
        <v>0.01093077177873468</v>
      </c>
      <c r="N12" s="23">
        <f>N11/$D$11</f>
        <v>0</v>
      </c>
      <c r="O12" s="23">
        <f>O11/$D$11</f>
        <v>0.02484266313348791</v>
      </c>
      <c r="Q12" s="5"/>
      <c r="R12" s="7"/>
      <c r="S12" s="7"/>
      <c r="T12" s="7"/>
      <c r="U12" s="7"/>
      <c r="V12" s="7"/>
      <c r="W12" s="7"/>
      <c r="X12" s="7"/>
      <c r="Y12" s="7"/>
      <c r="Z12" s="7"/>
      <c r="AA12" s="6"/>
      <c r="AB12" s="6"/>
      <c r="AC12" s="6"/>
      <c r="AD12" s="6"/>
      <c r="AE12" s="6"/>
      <c r="AF12" s="6"/>
    </row>
    <row r="13" spans="1:15" ht="12.75">
      <c r="A13" s="2" t="s">
        <v>18</v>
      </c>
      <c r="B13" s="6"/>
      <c r="C13" s="6"/>
      <c r="D13" s="6"/>
      <c r="E13" s="24">
        <f>E11/$G$11</f>
        <v>0.5022321428571429</v>
      </c>
      <c r="F13" s="24">
        <f>F11/$G$11</f>
        <v>0.49776785714285715</v>
      </c>
      <c r="G13" s="6"/>
      <c r="H13" s="23">
        <f>H11/$G$11</f>
        <v>0.5058035714285715</v>
      </c>
      <c r="I13" s="23">
        <f>I11/$G$11</f>
        <v>0.4607142857142857</v>
      </c>
      <c r="J13" s="23"/>
      <c r="K13" s="23">
        <f>K11/$G$11</f>
        <v>0.9665178571428571</v>
      </c>
      <c r="L13" s="23">
        <f>L11/$G$11</f>
        <v>0.01875</v>
      </c>
      <c r="M13" s="23">
        <f>M11/$G$11</f>
        <v>0.014732142857142857</v>
      </c>
      <c r="N13" s="23">
        <f>N11/$G$11</f>
        <v>0</v>
      </c>
      <c r="O13" s="23">
        <f>O11/$G$11</f>
        <v>0.033482142857142856</v>
      </c>
    </row>
    <row r="14" spans="1:15" ht="12.75">
      <c r="A14" s="2" t="s">
        <v>19</v>
      </c>
      <c r="B14" s="6"/>
      <c r="C14" s="6"/>
      <c r="D14" s="6"/>
      <c r="E14" s="6"/>
      <c r="F14" s="6"/>
      <c r="G14" s="6"/>
      <c r="H14" s="23">
        <f>H11/$K$11</f>
        <v>0.523325635103926</v>
      </c>
      <c r="I14" s="23">
        <f>I11/$K$11</f>
        <v>0.4766743648960739</v>
      </c>
      <c r="J14" s="23"/>
      <c r="K14" s="23"/>
      <c r="L14" s="23">
        <f>L11/$K$11</f>
        <v>0.019399538106235566</v>
      </c>
      <c r="M14" s="23">
        <f>M11/$K$11</f>
        <v>0.015242494226327945</v>
      </c>
      <c r="N14" s="23">
        <f>N11/$K$11</f>
        <v>0</v>
      </c>
      <c r="O14" s="23">
        <f>O11/$K$11</f>
        <v>0.03464203233256351</v>
      </c>
    </row>
  </sheetData>
  <printOptions gridLines="1"/>
  <pageMargins left="0.75" right="0.75" top="1" bottom="1" header="0.5" footer="0.5"/>
  <pageSetup horizontalDpi="360" verticalDpi="36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75" zoomScaleNormal="75" workbookViewId="0" topLeftCell="A1">
      <selection activeCell="F22" sqref="F22"/>
    </sheetView>
  </sheetViews>
  <sheetFormatPr defaultColWidth="9.140625" defaultRowHeight="12.75"/>
  <cols>
    <col min="2" max="2" width="24.421875" style="27" customWidth="1"/>
    <col min="7" max="7" width="8.8515625" style="28" customWidth="1"/>
  </cols>
  <sheetData>
    <row r="1" ht="17.25">
      <c r="A1" s="26" t="s">
        <v>20</v>
      </c>
    </row>
    <row r="2" spans="1:7" ht="17.25">
      <c r="A2" s="34" t="s">
        <v>21</v>
      </c>
      <c r="C2" s="25"/>
      <c r="D2" s="25"/>
      <c r="E2" s="25"/>
      <c r="F2" s="25"/>
      <c r="G2" s="31"/>
    </row>
    <row r="4" spans="1:7" ht="39">
      <c r="A4" s="30" t="s">
        <v>22</v>
      </c>
      <c r="B4" s="29" t="s">
        <v>23</v>
      </c>
      <c r="C4" s="29" t="s">
        <v>24</v>
      </c>
      <c r="D4" s="29" t="s">
        <v>25</v>
      </c>
      <c r="E4" s="29" t="s">
        <v>26</v>
      </c>
      <c r="F4" s="29" t="s">
        <v>27</v>
      </c>
      <c r="G4" s="33" t="s">
        <v>2</v>
      </c>
    </row>
    <row r="5" spans="1:7" ht="12.75">
      <c r="A5" s="27">
        <v>1</v>
      </c>
      <c r="B5" s="41" t="s">
        <v>40</v>
      </c>
      <c r="C5" s="27">
        <v>4</v>
      </c>
      <c r="D5" s="27">
        <v>13</v>
      </c>
      <c r="E5" s="27">
        <v>22</v>
      </c>
      <c r="F5" s="27">
        <v>13</v>
      </c>
      <c r="G5" s="32">
        <f>SUM(C5:F5)</f>
        <v>52</v>
      </c>
    </row>
    <row r="6" spans="1:7" ht="12.75">
      <c r="A6" s="27">
        <v>2</v>
      </c>
      <c r="B6" s="41" t="s">
        <v>41</v>
      </c>
      <c r="C6" s="27">
        <v>0</v>
      </c>
      <c r="D6" s="27">
        <v>8</v>
      </c>
      <c r="E6" s="27">
        <v>14</v>
      </c>
      <c r="F6" s="27">
        <v>3</v>
      </c>
      <c r="G6" s="32">
        <f aca="true" t="shared" si="0" ref="G6:G20">SUM(C6:F6)</f>
        <v>25</v>
      </c>
    </row>
    <row r="7" spans="1:7" ht="12.75">
      <c r="A7" s="27">
        <v>3</v>
      </c>
      <c r="B7" s="41" t="s">
        <v>42</v>
      </c>
      <c r="C7" s="27">
        <v>16</v>
      </c>
      <c r="D7" s="27">
        <v>23</v>
      </c>
      <c r="E7" s="27">
        <v>7</v>
      </c>
      <c r="F7" s="27">
        <v>21</v>
      </c>
      <c r="G7" s="32">
        <f t="shared" si="0"/>
        <v>67</v>
      </c>
    </row>
    <row r="8" spans="1:7" ht="12.75">
      <c r="A8" s="27">
        <v>4</v>
      </c>
      <c r="B8" s="41" t="s">
        <v>43</v>
      </c>
      <c r="C8" s="27">
        <v>0</v>
      </c>
      <c r="D8" s="27">
        <v>6</v>
      </c>
      <c r="E8" s="27">
        <v>5</v>
      </c>
      <c r="F8" s="27">
        <v>0</v>
      </c>
      <c r="G8" s="32">
        <f t="shared" si="0"/>
        <v>11</v>
      </c>
    </row>
    <row r="9" spans="1:7" ht="12.75">
      <c r="A9" s="27">
        <v>5</v>
      </c>
      <c r="B9" s="41" t="s">
        <v>44</v>
      </c>
      <c r="C9" s="27">
        <v>4</v>
      </c>
      <c r="D9" s="27">
        <v>5</v>
      </c>
      <c r="E9" s="27">
        <v>5</v>
      </c>
      <c r="F9" s="27">
        <v>11</v>
      </c>
      <c r="G9" s="32">
        <f t="shared" si="0"/>
        <v>25</v>
      </c>
    </row>
    <row r="10" spans="1:7" ht="12.75">
      <c r="A10" s="27">
        <v>6</v>
      </c>
      <c r="B10" s="41" t="s">
        <v>45</v>
      </c>
      <c r="C10" s="27">
        <v>0</v>
      </c>
      <c r="D10" s="27">
        <v>0</v>
      </c>
      <c r="E10" s="27">
        <v>6</v>
      </c>
      <c r="F10" s="27">
        <v>2</v>
      </c>
      <c r="G10" s="32">
        <f t="shared" si="0"/>
        <v>8</v>
      </c>
    </row>
    <row r="11" spans="1:7" ht="12.75">
      <c r="A11" s="27">
        <v>7</v>
      </c>
      <c r="B11" s="41" t="s">
        <v>46</v>
      </c>
      <c r="C11" s="27">
        <v>4</v>
      </c>
      <c r="D11" s="27">
        <v>5</v>
      </c>
      <c r="E11" s="27">
        <v>2</v>
      </c>
      <c r="F11" s="27">
        <v>5</v>
      </c>
      <c r="G11" s="32">
        <f t="shared" si="0"/>
        <v>16</v>
      </c>
    </row>
    <row r="12" spans="1:7" ht="12.75">
      <c r="A12" s="27">
        <v>8</v>
      </c>
      <c r="B12" s="41" t="s">
        <v>47</v>
      </c>
      <c r="C12" s="27">
        <v>3</v>
      </c>
      <c r="D12" s="27">
        <v>11</v>
      </c>
      <c r="E12" s="27">
        <v>5</v>
      </c>
      <c r="F12" s="27">
        <v>7</v>
      </c>
      <c r="G12" s="32">
        <f t="shared" si="0"/>
        <v>26</v>
      </c>
    </row>
    <row r="13" spans="1:7" ht="12.75">
      <c r="A13" s="27">
        <v>9</v>
      </c>
      <c r="B13" s="41" t="s">
        <v>48</v>
      </c>
      <c r="C13" s="27">
        <v>0</v>
      </c>
      <c r="D13" s="27">
        <v>0</v>
      </c>
      <c r="E13" s="27">
        <v>0</v>
      </c>
      <c r="F13" s="27">
        <v>25</v>
      </c>
      <c r="G13" s="32">
        <f t="shared" si="0"/>
        <v>25</v>
      </c>
    </row>
    <row r="14" spans="1:7" ht="12.75">
      <c r="A14" s="27">
        <v>10</v>
      </c>
      <c r="B14" s="41" t="s">
        <v>49</v>
      </c>
      <c r="C14" s="27">
        <v>4</v>
      </c>
      <c r="D14" s="27">
        <v>2</v>
      </c>
      <c r="E14" s="27">
        <v>23</v>
      </c>
      <c r="F14" s="27">
        <v>3</v>
      </c>
      <c r="G14" s="32">
        <f t="shared" si="0"/>
        <v>32</v>
      </c>
    </row>
    <row r="15" spans="1:7" ht="12.75">
      <c r="A15" s="27">
        <v>11</v>
      </c>
      <c r="B15" s="41" t="s">
        <v>50</v>
      </c>
      <c r="C15" s="27">
        <v>1</v>
      </c>
      <c r="D15" s="27">
        <v>10</v>
      </c>
      <c r="E15" s="27">
        <v>10</v>
      </c>
      <c r="F15" s="27">
        <v>3</v>
      </c>
      <c r="G15" s="32">
        <f t="shared" si="0"/>
        <v>24</v>
      </c>
    </row>
    <row r="16" spans="1:7" ht="12.75">
      <c r="A16" s="27">
        <v>12</v>
      </c>
      <c r="B16" s="41" t="s">
        <v>51</v>
      </c>
      <c r="C16" s="27">
        <v>1</v>
      </c>
      <c r="D16" s="27">
        <v>3</v>
      </c>
      <c r="E16" s="27">
        <v>2</v>
      </c>
      <c r="F16" s="27">
        <v>25</v>
      </c>
      <c r="G16" s="32">
        <f t="shared" si="0"/>
        <v>31</v>
      </c>
    </row>
    <row r="17" spans="1:7" ht="12.75">
      <c r="A17" s="27">
        <v>13</v>
      </c>
      <c r="B17" s="41" t="s">
        <v>52</v>
      </c>
      <c r="C17" s="27">
        <v>3</v>
      </c>
      <c r="D17" s="27">
        <v>4</v>
      </c>
      <c r="E17" s="27">
        <v>1</v>
      </c>
      <c r="F17" s="27">
        <v>59</v>
      </c>
      <c r="G17" s="32">
        <f t="shared" si="0"/>
        <v>67</v>
      </c>
    </row>
    <row r="18" spans="1:7" ht="12.75">
      <c r="A18" s="27">
        <v>14</v>
      </c>
      <c r="B18" s="41" t="s">
        <v>53</v>
      </c>
      <c r="C18" s="27">
        <v>0</v>
      </c>
      <c r="D18" s="27">
        <v>1</v>
      </c>
      <c r="E18" s="27">
        <v>27</v>
      </c>
      <c r="F18" s="27">
        <v>4</v>
      </c>
      <c r="G18" s="32">
        <f t="shared" si="0"/>
        <v>32</v>
      </c>
    </row>
    <row r="19" spans="1:7" ht="12.75">
      <c r="A19" s="27">
        <v>15</v>
      </c>
      <c r="B19" s="41" t="s">
        <v>54</v>
      </c>
      <c r="C19" s="27">
        <v>2</v>
      </c>
      <c r="D19" s="27">
        <v>6</v>
      </c>
      <c r="E19" s="27">
        <v>5</v>
      </c>
      <c r="F19" s="27">
        <v>8</v>
      </c>
      <c r="G19" s="32">
        <f t="shared" si="0"/>
        <v>21</v>
      </c>
    </row>
    <row r="20" spans="1:7" ht="12.75">
      <c r="A20" s="27">
        <v>16</v>
      </c>
      <c r="B20" s="41" t="s">
        <v>55</v>
      </c>
      <c r="C20" s="27">
        <v>2</v>
      </c>
      <c r="D20" s="27">
        <v>2</v>
      </c>
      <c r="E20" s="27">
        <v>5</v>
      </c>
      <c r="F20" s="27">
        <v>0</v>
      </c>
      <c r="G20" s="32">
        <f t="shared" si="0"/>
        <v>9</v>
      </c>
    </row>
    <row r="22" spans="2:7" ht="12.75">
      <c r="B22" s="27" t="s">
        <v>28</v>
      </c>
      <c r="C22" s="27">
        <f>SUM(C5:C20)</f>
        <v>44</v>
      </c>
      <c r="D22" s="27">
        <f>SUM(D5:D20)</f>
        <v>99</v>
      </c>
      <c r="E22" s="27">
        <f>SUM(E5:E20)</f>
        <v>139</v>
      </c>
      <c r="F22" s="27">
        <f>SUM(F5:F20)</f>
        <v>189</v>
      </c>
      <c r="G22" s="32">
        <f>SUM(G5:G20)</f>
        <v>471</v>
      </c>
    </row>
  </sheetData>
  <printOptions gridLines="1"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="75" zoomScaleNormal="75" workbookViewId="0" topLeftCell="A1">
      <selection activeCell="H21" sqref="H21"/>
    </sheetView>
  </sheetViews>
  <sheetFormatPr defaultColWidth="9.140625" defaultRowHeight="12.75"/>
  <cols>
    <col min="2" max="2" width="27.28125" style="27" customWidth="1"/>
    <col min="7" max="7" width="8.8515625" style="28" customWidth="1"/>
  </cols>
  <sheetData>
    <row r="1" ht="17.25">
      <c r="A1" s="26" t="s">
        <v>56</v>
      </c>
    </row>
    <row r="2" spans="1:7" ht="17.25">
      <c r="A2" s="34" t="s">
        <v>21</v>
      </c>
      <c r="C2" s="25"/>
      <c r="D2" s="25"/>
      <c r="E2" s="25"/>
      <c r="F2" s="25"/>
      <c r="G2" s="31"/>
    </row>
    <row r="4" spans="1:7" ht="39">
      <c r="A4" s="30" t="s">
        <v>22</v>
      </c>
      <c r="B4" s="29" t="s">
        <v>23</v>
      </c>
      <c r="C4" s="29" t="s">
        <v>24</v>
      </c>
      <c r="D4" s="29" t="s">
        <v>25</v>
      </c>
      <c r="E4" s="29" t="s">
        <v>26</v>
      </c>
      <c r="F4" s="29" t="s">
        <v>27</v>
      </c>
      <c r="G4" s="33" t="s">
        <v>2</v>
      </c>
    </row>
    <row r="5" spans="1:7" ht="12.75">
      <c r="A5" s="27">
        <v>1</v>
      </c>
      <c r="B5" s="41" t="s">
        <v>57</v>
      </c>
      <c r="C5" s="27">
        <v>30</v>
      </c>
      <c r="D5" s="27">
        <v>29</v>
      </c>
      <c r="E5" s="27">
        <v>21</v>
      </c>
      <c r="F5" s="27">
        <v>4</v>
      </c>
      <c r="G5" s="32">
        <f>SUM(C5:F5)</f>
        <v>84</v>
      </c>
    </row>
    <row r="6" spans="1:7" ht="12.75">
      <c r="A6" s="27">
        <v>2</v>
      </c>
      <c r="B6" s="41" t="s">
        <v>58</v>
      </c>
      <c r="C6" s="27">
        <v>0</v>
      </c>
      <c r="D6" s="27">
        <v>19</v>
      </c>
      <c r="E6" s="27">
        <v>4</v>
      </c>
      <c r="F6" s="27">
        <v>0</v>
      </c>
      <c r="G6" s="32">
        <f aca="true" t="shared" si="0" ref="G6:G19">SUM(C6:F6)</f>
        <v>23</v>
      </c>
    </row>
    <row r="7" spans="1:7" ht="12.75">
      <c r="A7" s="27">
        <v>3</v>
      </c>
      <c r="B7" s="41" t="s">
        <v>59</v>
      </c>
      <c r="C7" s="27">
        <v>4</v>
      </c>
      <c r="D7" s="27">
        <v>30</v>
      </c>
      <c r="E7" s="27">
        <v>2</v>
      </c>
      <c r="F7" s="27">
        <v>6</v>
      </c>
      <c r="G7" s="32">
        <f t="shared" si="0"/>
        <v>42</v>
      </c>
    </row>
    <row r="8" spans="1:7" ht="12.75">
      <c r="A8" s="27">
        <v>4</v>
      </c>
      <c r="B8" s="41" t="s">
        <v>60</v>
      </c>
      <c r="C8" s="27">
        <v>1</v>
      </c>
      <c r="D8" s="27">
        <v>0</v>
      </c>
      <c r="E8" s="27">
        <v>0</v>
      </c>
      <c r="F8" s="27">
        <v>7</v>
      </c>
      <c r="G8" s="32">
        <f t="shared" si="0"/>
        <v>8</v>
      </c>
    </row>
    <row r="9" spans="1:7" ht="12.75">
      <c r="A9" s="27">
        <v>5</v>
      </c>
      <c r="B9" s="41" t="s">
        <v>61</v>
      </c>
      <c r="C9" s="27">
        <v>4</v>
      </c>
      <c r="D9" s="27">
        <v>0</v>
      </c>
      <c r="E9" s="27">
        <v>1</v>
      </c>
      <c r="F9" s="27">
        <v>8</v>
      </c>
      <c r="G9" s="32">
        <f t="shared" si="0"/>
        <v>13</v>
      </c>
    </row>
    <row r="10" spans="1:7" ht="12.75">
      <c r="A10" s="27">
        <v>6</v>
      </c>
      <c r="B10" s="41" t="s">
        <v>62</v>
      </c>
      <c r="C10" s="27">
        <v>4</v>
      </c>
      <c r="D10" s="27">
        <v>6</v>
      </c>
      <c r="E10" s="27">
        <v>17</v>
      </c>
      <c r="F10" s="27">
        <v>1</v>
      </c>
      <c r="G10" s="32">
        <f t="shared" si="0"/>
        <v>28</v>
      </c>
    </row>
    <row r="11" spans="1:7" ht="12.75">
      <c r="A11" s="27">
        <v>7</v>
      </c>
      <c r="B11" s="41" t="s">
        <v>63</v>
      </c>
      <c r="C11" s="27">
        <v>0</v>
      </c>
      <c r="D11" s="27">
        <v>2</v>
      </c>
      <c r="E11" s="27">
        <v>10</v>
      </c>
      <c r="F11" s="27">
        <v>19</v>
      </c>
      <c r="G11" s="32">
        <f t="shared" si="0"/>
        <v>31</v>
      </c>
    </row>
    <row r="12" spans="1:7" ht="12.75">
      <c r="A12" s="27">
        <v>8</v>
      </c>
      <c r="B12" s="41" t="s">
        <v>64</v>
      </c>
      <c r="C12" s="27">
        <v>9</v>
      </c>
      <c r="D12" s="27">
        <v>3</v>
      </c>
      <c r="E12" s="27">
        <v>0</v>
      </c>
      <c r="F12" s="27">
        <v>1</v>
      </c>
      <c r="G12" s="32">
        <f t="shared" si="0"/>
        <v>13</v>
      </c>
    </row>
    <row r="13" spans="1:7" ht="12.75">
      <c r="A13" s="27">
        <v>9</v>
      </c>
      <c r="B13" s="41" t="s">
        <v>65</v>
      </c>
      <c r="C13" s="27">
        <v>2</v>
      </c>
      <c r="D13" s="27">
        <v>2</v>
      </c>
      <c r="E13" s="27">
        <v>16</v>
      </c>
      <c r="F13" s="27">
        <v>2</v>
      </c>
      <c r="G13" s="32">
        <f t="shared" si="0"/>
        <v>22</v>
      </c>
    </row>
    <row r="14" spans="1:7" ht="12.75">
      <c r="A14" s="27">
        <v>10</v>
      </c>
      <c r="B14" s="41" t="s">
        <v>66</v>
      </c>
      <c r="C14" s="27">
        <v>0</v>
      </c>
      <c r="D14" s="27">
        <v>0</v>
      </c>
      <c r="E14" s="27">
        <v>20</v>
      </c>
      <c r="F14" s="27">
        <v>0</v>
      </c>
      <c r="G14" s="32">
        <f t="shared" si="0"/>
        <v>20</v>
      </c>
    </row>
    <row r="15" spans="1:7" ht="12.75">
      <c r="A15" s="27">
        <v>11</v>
      </c>
      <c r="B15" s="41" t="s">
        <v>67</v>
      </c>
      <c r="C15" s="27">
        <v>5</v>
      </c>
      <c r="D15" s="27">
        <v>7</v>
      </c>
      <c r="E15" s="27">
        <v>24</v>
      </c>
      <c r="F15" s="27">
        <v>15</v>
      </c>
      <c r="G15" s="32">
        <f t="shared" si="0"/>
        <v>51</v>
      </c>
    </row>
    <row r="16" spans="1:7" ht="12.75">
      <c r="A16" s="27">
        <v>12</v>
      </c>
      <c r="B16" s="41" t="s">
        <v>68</v>
      </c>
      <c r="C16" s="27">
        <v>1</v>
      </c>
      <c r="D16" s="27">
        <v>14</v>
      </c>
      <c r="E16" s="27">
        <v>3</v>
      </c>
      <c r="F16" s="27">
        <v>1</v>
      </c>
      <c r="G16" s="32">
        <f t="shared" si="0"/>
        <v>19</v>
      </c>
    </row>
    <row r="17" spans="1:7" ht="12.75">
      <c r="A17" s="27">
        <v>13</v>
      </c>
      <c r="B17" s="41" t="s">
        <v>69</v>
      </c>
      <c r="C17" s="27">
        <v>10</v>
      </c>
      <c r="D17" s="27">
        <v>11</v>
      </c>
      <c r="E17" s="27">
        <v>2</v>
      </c>
      <c r="F17" s="27">
        <v>0</v>
      </c>
      <c r="G17" s="32">
        <f t="shared" si="0"/>
        <v>23</v>
      </c>
    </row>
    <row r="18" spans="1:7" ht="12.75">
      <c r="A18" s="27">
        <v>14</v>
      </c>
      <c r="B18" s="41" t="s">
        <v>70</v>
      </c>
      <c r="C18" s="27">
        <v>2</v>
      </c>
      <c r="D18" s="27">
        <v>6</v>
      </c>
      <c r="E18" s="27">
        <v>0</v>
      </c>
      <c r="F18" s="27">
        <v>5</v>
      </c>
      <c r="G18" s="32">
        <f t="shared" si="0"/>
        <v>13</v>
      </c>
    </row>
    <row r="19" spans="1:7" ht="12.75">
      <c r="A19" s="27">
        <v>15</v>
      </c>
      <c r="B19" s="41" t="s">
        <v>71</v>
      </c>
      <c r="C19" s="27">
        <v>14</v>
      </c>
      <c r="D19" s="27">
        <v>0</v>
      </c>
      <c r="E19" s="27">
        <v>2</v>
      </c>
      <c r="F19" s="27">
        <v>2</v>
      </c>
      <c r="G19" s="32">
        <f t="shared" si="0"/>
        <v>18</v>
      </c>
    </row>
    <row r="20" spans="1:7" ht="12.75">
      <c r="A20" s="27">
        <v>16</v>
      </c>
      <c r="B20" s="41" t="s">
        <v>72</v>
      </c>
      <c r="C20" s="27">
        <v>1</v>
      </c>
      <c r="D20" s="27">
        <v>1</v>
      </c>
      <c r="E20" s="27">
        <v>1</v>
      </c>
      <c r="F20" s="27">
        <v>7</v>
      </c>
      <c r="G20" s="32">
        <f>SUM(C20:F20)</f>
        <v>10</v>
      </c>
    </row>
    <row r="22" spans="2:7" ht="12.75">
      <c r="B22" s="27" t="s">
        <v>28</v>
      </c>
      <c r="C22" s="27">
        <f>SUM(C5:C21)</f>
        <v>87</v>
      </c>
      <c r="D22" s="27">
        <f>SUM(D5:D21)</f>
        <v>130</v>
      </c>
      <c r="E22" s="27">
        <f>SUM(E5:E20)</f>
        <v>123</v>
      </c>
      <c r="F22" s="27">
        <f>SUM(F5:F21)</f>
        <v>78</v>
      </c>
      <c r="G22" s="32">
        <f>SUM(G5:G20)</f>
        <v>418</v>
      </c>
    </row>
  </sheetData>
  <printOptions gridLines="1"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Cinto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Masat</dc:creator>
  <cp:keywords/>
  <dc:description/>
  <cp:lastModifiedBy>Fiorenzo Masat</cp:lastModifiedBy>
  <cp:lastPrinted>2004-06-14T17:35:34Z</cp:lastPrinted>
  <dcterms:created xsi:type="dcterms:W3CDTF">1998-06-04T08:55:22Z</dcterms:created>
  <dcterms:modified xsi:type="dcterms:W3CDTF">2004-06-14T17:56:21Z</dcterms:modified>
  <cp:category/>
  <cp:version/>
  <cp:contentType/>
  <cp:contentStatus/>
</cp:coreProperties>
</file>