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ammontare-premi" sheetId="1" r:id="rId1"/>
    <sheet name="distribuzione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32" i="1"/>
  <c r="D12"/>
  <c r="D37" s="1"/>
</calcChain>
</file>

<file path=xl/sharedStrings.xml><?xml version="1.0" encoding="utf-8"?>
<sst xmlns="http://schemas.openxmlformats.org/spreadsheetml/2006/main" count="81" uniqueCount="67">
  <si>
    <t>A) DESTINAZIONI NON CONTRATTATE</t>
  </si>
  <si>
    <t>a)</t>
  </si>
  <si>
    <t>b)</t>
  </si>
  <si>
    <t>Progressioni economiche all'interno delle categorie anni precedenti</t>
  </si>
  <si>
    <t>c)</t>
  </si>
  <si>
    <t>Indennità per specifiche responsabilità</t>
  </si>
  <si>
    <t>d)</t>
  </si>
  <si>
    <t>Indennità di rischio</t>
  </si>
  <si>
    <t>TOTALE               A)</t>
  </si>
  <si>
    <t>B) DESTINAZIONI CONTRATTATE DAL CCDI</t>
  </si>
  <si>
    <t>e)</t>
  </si>
  <si>
    <t>f)</t>
  </si>
  <si>
    <t>g)</t>
  </si>
  <si>
    <t>compensi incentivazione produttività</t>
  </si>
  <si>
    <t>TOTALE               B)</t>
  </si>
  <si>
    <t>TOTALE               A)  +  B)</t>
  </si>
  <si>
    <t>risorse art. 15, comma 2 non utilizzate</t>
  </si>
  <si>
    <t xml:space="preserve">TOTALE   A PAREGGIO         </t>
  </si>
  <si>
    <t>Indennità di disagio art. 11 CCDI</t>
  </si>
  <si>
    <t xml:space="preserve">Compensi art. 15, comma 2, collegati a specifici obiettivi:     </t>
  </si>
  <si>
    <t>h)</t>
  </si>
  <si>
    <t>i)</t>
  </si>
  <si>
    <t>COSTITUZIONE DEL FONDO RISORSE DECENTRATE</t>
  </si>
  <si>
    <t xml:space="preserve"> - anno 2018 -</t>
  </si>
  <si>
    <t>Parte stabile (art. 67, commi 1 e 2 - CCNL 21/05/2018)</t>
  </si>
  <si>
    <t>comma 1)</t>
  </si>
  <si>
    <t>Unico importo consolidato anno 2017</t>
  </si>
  <si>
    <t>comma 2)</t>
  </si>
  <si>
    <t xml:space="preserve">a) </t>
  </si>
  <si>
    <t>€ 83,20 per ciascuna unità di personale in servizio al 31/12/2015, a decorrere dal 31.12.2018 e a valere dall'anno 2019</t>
  </si>
  <si>
    <t>Differenza tra gli incrementi a regime riconosciuti alle posizioni economiche di ciascuna categoria e gli stessi incrementi riconosciuti alle posizioni iniziali</t>
  </si>
  <si>
    <r>
      <t xml:space="preserve">Recupero R.I.A. ed assegni ad personam personale cessato </t>
    </r>
    <r>
      <rPr>
        <i/>
        <sz val="10"/>
        <rFont val="Arial"/>
        <family val="2"/>
      </rPr>
      <t>dal 2017 (fino al 2016 è compreso nell'unico importo 2017</t>
    </r>
    <r>
      <rPr>
        <sz val="10"/>
        <rFont val="Arial"/>
        <family val="2"/>
      </rPr>
      <t xml:space="preserve">) - </t>
    </r>
    <r>
      <rPr>
        <i/>
        <sz val="10"/>
        <rFont val="Arial"/>
        <family val="2"/>
      </rPr>
      <t>da inserire nell'anno successivo alla cessazione</t>
    </r>
  </si>
  <si>
    <t>Risorse riassorbite ai sensi dell'art. 2, comma 3, del D.Lgs. 165/2001</t>
  </si>
  <si>
    <t>Risorse corrispondenti a riduzioni stabili del fondo per il lavoro straordinario</t>
  </si>
  <si>
    <t>Risorse stanziate dagli enti per i maggiori trattamenti economici del personale dovuti a incremento stabile delle dotazioni organiche</t>
  </si>
  <si>
    <t>Totale parte STABILE</t>
  </si>
  <si>
    <t>Parte variabile (art. 67, comma 3 - CCNL 21/05/2018)</t>
  </si>
  <si>
    <t>comma 3)</t>
  </si>
  <si>
    <t xml:space="preserve">Somme derivanti attuazione art. 43 L.449/97, comma 1 - contratti sponsorizzazione </t>
  </si>
  <si>
    <t>Somme derivanti attuazione art. 43 L.449/97, comma 3 - risorse conto terzi</t>
  </si>
  <si>
    <t>Somme derivanti attuazione art. 43 L.449/97, comma 4 - contributi dell'utenza per servizi pubblici non essenziali</t>
  </si>
  <si>
    <t>Economie da piani di razionalizzazione - art. 16, commi 4 e 5, D.L. 98/2011</t>
  </si>
  <si>
    <t xml:space="preserve">Risorse previste da disposizioni di legge per specifici trattamenti economici - compensi censimento ISTAT </t>
  </si>
  <si>
    <t>Risorse previste da disposizioni di legge per specifici trattamenti economici - compensi recupero evasione Ici art. 59, comma 1, lett. p) del D.Lgs. n. 446/1997</t>
  </si>
  <si>
    <r>
      <t xml:space="preserve">Frazione di R.I.A. personale cessato per le mensilità residue dopo la cessazione - </t>
    </r>
    <r>
      <rPr>
        <i/>
        <sz val="10"/>
        <rFont val="Arial"/>
        <family val="2"/>
      </rPr>
      <t>da inserire nell'anno successivo alla cessazione</t>
    </r>
  </si>
  <si>
    <r>
      <t xml:space="preserve">Eventuali risparmi a consuntivo derivanti dalla disciplina dello straordinario - </t>
    </r>
    <r>
      <rPr>
        <i/>
        <sz val="10"/>
        <rFont val="Arial"/>
        <family val="2"/>
      </rPr>
      <t>da inserire nell'anno successivo</t>
    </r>
  </si>
  <si>
    <t>Risorse derivanti da rimborsi spese notificazioni degli atti dell'Amministrazione finanziaria (art. 54 del CCNL 14/09/2000)</t>
  </si>
  <si>
    <r>
      <t xml:space="preserve">Incremento </t>
    </r>
    <r>
      <rPr>
        <u/>
        <sz val="10"/>
        <rFont val="Arial"/>
        <family val="2"/>
      </rPr>
      <t>contrattabile,</t>
    </r>
    <r>
      <rPr>
        <sz val="10"/>
        <rFont val="Arial"/>
        <family val="2"/>
      </rPr>
      <t xml:space="preserve"> ove nel bilancio sussista la relativa capacità di spesa, fino all'1,2 % del monte salari anno 1997 esclusa la quota relativa alla dirigenza</t>
    </r>
  </si>
  <si>
    <t>Risorse per il conseguimento di obiettivi dell'Ente, anche di mantenimento, definiti nel piano delle performance o in analoghi strumenti di programmazione della gestione, compresi gli incentivi alla Polizia Locale finanziati con proventi sanzioni c.d.s. (art. 56-quater, comma 1, lett. c), CCNL 21/05/2018)</t>
  </si>
  <si>
    <t>k)</t>
  </si>
  <si>
    <t>Integrazione parte variabile a seguito di trasferimento di personale, anche nell'ambito di processi associativi, di delega o trasferimento di funzioni, a fronte di riduzione della componente variabile dei fondi delle amministrazioni di provenienza (limitatamente all'anno in cui avviene il trasferimento)</t>
  </si>
  <si>
    <t>Parte variabile (art. 68, comma 1 - CCNL 21/05/2018)</t>
  </si>
  <si>
    <t>Economie fondo anno precedente solo provenienti da parte stabile del fondo</t>
  </si>
  <si>
    <t>Totale parte VARIABILE</t>
  </si>
  <si>
    <t>DECURTAZIONI</t>
  </si>
  <si>
    <t>art. 9 co. 2- bis D.L. 78/2010 e art. 1, comma 456, Legge Stabilità 2014</t>
  </si>
  <si>
    <t>Decurtazione art. 1, c. 236 L. 28/12/15, n. 208</t>
  </si>
  <si>
    <t xml:space="preserve">Integrazione parte stabile oneri trattamento economico personale trasferito, anche nell'ambito di processi associativi, di delega o trasferimento di funzioni, a fronte di riduzione stabile dei fondi delle amministrazioni di provenienza
</t>
  </si>
  <si>
    <t>Risorse previste da disposizioni di legge per specifici trattamenti economici - compensi progettazioni ex. art. 92, c. 5 e 6, D.Lgs.n. 163/2006 (fino al 18/08/2014); compensi fondo progettazione e innovazione art. 13-bis D.L. n. 90/2014 (dal 19/08/2014 al 18/04/2016)</t>
  </si>
  <si>
    <t xml:space="preserve">Risorse previste da disposizioni di legge per specifici trattamenti economici - compensi avvocatura interna per sentenze favorevoli all'ente art. 27 CCNL 14/09/2000
Risorse previste da disposizioni di legge per incentivi - compensi avvocatura interna per sentenze favorevoli all'ente art. 27 CCNL 14/09/2000
Risorse previste da disposizioni di legge per incentivi - compensi avvocatura interna per sentenze favorevoli all'ente art. 27 CCNL 14/09/2000
</t>
  </si>
  <si>
    <t>UTILIZZO RISORSE ANNO 2018</t>
  </si>
  <si>
    <t>Indennità di comparto - anno 2018</t>
  </si>
  <si>
    <t>PROGRESSIONI ECONOMICHE 2018</t>
  </si>
  <si>
    <t>Risorse previste da disposizioni di legge per specifici trattamenti economici - compensi per condono edilizio art. 32, comma 40, D.L. n. 269/2003 e gli incentivi per le funzioni tecniche art. 113 del D. Lgs. n. 50/2016 (dal 19/04/2016 al 31/12/2017)</t>
  </si>
  <si>
    <t>Risorse previste da disposizioni di legge per specifici trattamenti economici - incentivi per funzioni tecniche art. 113 D. Lgs. n. 50/2016 (dal 1° gennaio 2018)</t>
  </si>
  <si>
    <r>
      <t xml:space="preserve">Decurtazione permanente dall'anno 2015 = riduzione operata nel 2014 </t>
    </r>
    <r>
      <rPr>
        <i/>
        <sz val="10"/>
        <rFont val="Arial"/>
        <family val="2"/>
      </rPr>
      <t>(v. tab. 15 C.A. 2017 voce F271)</t>
    </r>
  </si>
  <si>
    <r>
      <t>TOTALE FONDO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</si>
</sst>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4" fontId="2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justify" wrapText="1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Border="1" applyAlignment="1">
      <alignment horizontal="justify" vertical="justify" wrapText="1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top" wrapText="1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horizontal="justify" vertical="top" wrapText="1"/>
    </xf>
    <xf numFmtId="4" fontId="3" fillId="0" borderId="19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justify" vertical="top" wrapText="1"/>
    </xf>
    <xf numFmtId="0" fontId="2" fillId="0" borderId="14" xfId="0" applyFont="1" applyBorder="1"/>
    <xf numFmtId="0" fontId="2" fillId="0" borderId="15" xfId="0" applyFont="1" applyBorder="1" applyAlignment="1">
      <alignment horizontal="left" vertical="top"/>
    </xf>
    <xf numFmtId="0" fontId="3" fillId="0" borderId="24" xfId="0" applyFont="1" applyBorder="1" applyAlignment="1">
      <alignment wrapText="1"/>
    </xf>
    <xf numFmtId="0" fontId="2" fillId="0" borderId="2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9" fillId="0" borderId="0" xfId="0" applyFont="1"/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justify" vertical="justify" wrapText="1"/>
    </xf>
    <xf numFmtId="4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/>
    <xf numFmtId="0" fontId="9" fillId="0" borderId="1" xfId="0" applyFont="1" applyBorder="1" applyAlignment="1">
      <alignment horizontal="justify" vertical="top" wrapText="1"/>
    </xf>
    <xf numFmtId="0" fontId="3" fillId="0" borderId="9" xfId="0" applyFont="1" applyBorder="1"/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164" fontId="2" fillId="0" borderId="12" xfId="1" applyNumberFormat="1" applyFont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9" fillId="0" borderId="19" xfId="0" applyNumberFormat="1" applyFont="1" applyBorder="1" applyAlignment="1" applyProtection="1">
      <alignment horizontal="right" vertical="center" wrapText="1"/>
      <protection locked="0"/>
    </xf>
    <xf numFmtId="0" fontId="9" fillId="0" borderId="20" xfId="0" applyFont="1" applyBorder="1"/>
    <xf numFmtId="4" fontId="9" fillId="0" borderId="21" xfId="0" applyNumberFormat="1" applyFont="1" applyBorder="1" applyAlignment="1" applyProtection="1">
      <alignment horizontal="right" vertical="center" wrapText="1"/>
      <protection locked="0"/>
    </xf>
    <xf numFmtId="0" fontId="3" fillId="0" borderId="22" xfId="0" applyFont="1" applyBorder="1" applyAlignment="1">
      <alignment wrapText="1"/>
    </xf>
    <xf numFmtId="0" fontId="2" fillId="0" borderId="23" xfId="0" applyFont="1" applyBorder="1" applyAlignment="1">
      <alignment horizontal="right" vertical="center" wrapText="1"/>
    </xf>
    <xf numFmtId="0" fontId="3" fillId="0" borderId="25" xfId="0" applyFont="1" applyBorder="1" applyAlignment="1">
      <alignment wrapText="1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/>
    <xf numFmtId="0" fontId="3" fillId="0" borderId="28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164" fontId="2" fillId="0" borderId="29" xfId="1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/>
    <xf numFmtId="4" fontId="1" fillId="0" borderId="0" xfId="0" applyNumberFormat="1" applyFont="1"/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/>
  </sheetViews>
  <sheetFormatPr defaultRowHeight="15"/>
  <cols>
    <col min="1" max="1" width="16.28515625" style="31" customWidth="1"/>
    <col min="2" max="2" width="9.140625" style="31"/>
    <col min="3" max="3" width="66.140625" style="31" customWidth="1"/>
    <col min="4" max="4" width="12.140625" style="31" bestFit="1" customWidth="1"/>
    <col min="5" max="16384" width="9.140625" style="31"/>
  </cols>
  <sheetData>
    <row r="1" spans="1:4" ht="15.75">
      <c r="B1" s="61" t="s">
        <v>22</v>
      </c>
      <c r="C1" s="62"/>
      <c r="D1" s="7"/>
    </row>
    <row r="2" spans="1:4" ht="16.5" thickBot="1">
      <c r="B2" s="63" t="s">
        <v>23</v>
      </c>
      <c r="C2" s="64"/>
      <c r="D2" s="7"/>
    </row>
    <row r="3" spans="1:4" ht="15.75">
      <c r="A3" s="65" t="s">
        <v>24</v>
      </c>
      <c r="B3" s="66"/>
      <c r="C3" s="66"/>
      <c r="D3" s="67"/>
    </row>
    <row r="4" spans="1:4">
      <c r="A4" s="68" t="s">
        <v>25</v>
      </c>
      <c r="B4" s="69"/>
      <c r="C4" s="8" t="s">
        <v>26</v>
      </c>
      <c r="D4" s="32">
        <v>53324</v>
      </c>
    </row>
    <row r="5" spans="1:4" ht="33.75" customHeight="1">
      <c r="A5" s="9" t="s">
        <v>27</v>
      </c>
      <c r="B5" s="10" t="s">
        <v>28</v>
      </c>
      <c r="C5" s="33" t="s">
        <v>29</v>
      </c>
      <c r="D5" s="34">
        <v>0</v>
      </c>
    </row>
    <row r="6" spans="1:4" ht="37.5" customHeight="1">
      <c r="A6" s="35"/>
      <c r="B6" s="10" t="s">
        <v>2</v>
      </c>
      <c r="C6" s="11" t="s">
        <v>30</v>
      </c>
      <c r="D6" s="12">
        <v>607.87</v>
      </c>
    </row>
    <row r="7" spans="1:4" ht="67.5" customHeight="1">
      <c r="A7" s="35"/>
      <c r="B7" s="10" t="s">
        <v>4</v>
      </c>
      <c r="C7" s="13" t="s">
        <v>31</v>
      </c>
      <c r="D7" s="14"/>
    </row>
    <row r="8" spans="1:4" ht="50.25" customHeight="1">
      <c r="A8" s="35"/>
      <c r="B8" s="10" t="s">
        <v>6</v>
      </c>
      <c r="C8" s="15" t="s">
        <v>32</v>
      </c>
      <c r="D8" s="14"/>
    </row>
    <row r="9" spans="1:4" ht="49.5" customHeight="1">
      <c r="A9" s="35"/>
      <c r="B9" s="10" t="s">
        <v>10</v>
      </c>
      <c r="C9" s="16" t="s">
        <v>57</v>
      </c>
      <c r="D9" s="32"/>
    </row>
    <row r="10" spans="1:4" ht="33.75" customHeight="1">
      <c r="A10" s="35"/>
      <c r="B10" s="10" t="s">
        <v>12</v>
      </c>
      <c r="C10" s="15" t="s">
        <v>33</v>
      </c>
      <c r="D10" s="32"/>
    </row>
    <row r="11" spans="1:4" ht="42" customHeight="1">
      <c r="A11" s="35"/>
      <c r="B11" s="17" t="s">
        <v>20</v>
      </c>
      <c r="C11" s="36" t="s">
        <v>34</v>
      </c>
      <c r="D11" s="32"/>
    </row>
    <row r="12" spans="1:4" ht="24" customHeight="1">
      <c r="A12" s="37"/>
      <c r="B12" s="38"/>
      <c r="C12" s="39" t="s">
        <v>35</v>
      </c>
      <c r="D12" s="40">
        <f>SUM(D4:D11)</f>
        <v>53931.87</v>
      </c>
    </row>
    <row r="13" spans="1:4" ht="15.75">
      <c r="A13" s="57" t="s">
        <v>36</v>
      </c>
      <c r="B13" s="58"/>
      <c r="C13" s="58"/>
      <c r="D13" s="41"/>
    </row>
    <row r="14" spans="1:4" ht="26.25" customHeight="1">
      <c r="A14" s="18" t="s">
        <v>37</v>
      </c>
      <c r="B14" s="10" t="s">
        <v>28</v>
      </c>
      <c r="C14" s="19" t="s">
        <v>38</v>
      </c>
      <c r="D14" s="14"/>
    </row>
    <row r="15" spans="1:4" ht="30.75" customHeight="1">
      <c r="A15" s="18"/>
      <c r="B15" s="10"/>
      <c r="C15" s="20" t="s">
        <v>39</v>
      </c>
      <c r="D15" s="12"/>
    </row>
    <row r="16" spans="1:4" ht="42.75" customHeight="1">
      <c r="A16" s="18"/>
      <c r="B16" s="10"/>
      <c r="C16" s="20" t="s">
        <v>40</v>
      </c>
      <c r="D16" s="12"/>
    </row>
    <row r="17" spans="1:4" ht="26.25" customHeight="1">
      <c r="A17" s="35"/>
      <c r="B17" s="10" t="s">
        <v>2</v>
      </c>
      <c r="C17" s="20" t="s">
        <v>41</v>
      </c>
      <c r="D17" s="22"/>
    </row>
    <row r="18" spans="1:4" ht="38.25" customHeight="1">
      <c r="A18" s="35"/>
      <c r="B18" s="10" t="s">
        <v>4</v>
      </c>
      <c r="C18" s="21" t="s">
        <v>42</v>
      </c>
      <c r="D18" s="22"/>
    </row>
    <row r="19" spans="1:4" ht="56.25" customHeight="1">
      <c r="A19" s="35"/>
      <c r="B19" s="17"/>
      <c r="C19" s="21" t="s">
        <v>58</v>
      </c>
      <c r="D19" s="22"/>
    </row>
    <row r="20" spans="1:4" ht="92.25" customHeight="1">
      <c r="A20" s="35"/>
      <c r="B20" s="17"/>
      <c r="C20" s="21" t="s">
        <v>59</v>
      </c>
      <c r="D20" s="22"/>
    </row>
    <row r="21" spans="1:4" ht="40.5" hidden="1" customHeight="1">
      <c r="A21" s="35"/>
      <c r="B21" s="17"/>
      <c r="C21" s="21" t="s">
        <v>43</v>
      </c>
      <c r="D21" s="22"/>
    </row>
    <row r="22" spans="1:4" ht="55.5" hidden="1" customHeight="1">
      <c r="A22" s="35"/>
      <c r="B22" s="17"/>
      <c r="C22" s="21" t="s">
        <v>63</v>
      </c>
      <c r="D22" s="22"/>
    </row>
    <row r="23" spans="1:4" ht="30" hidden="1" customHeight="1">
      <c r="A23" s="35"/>
      <c r="B23" s="17"/>
      <c r="C23" s="21" t="s">
        <v>64</v>
      </c>
      <c r="D23" s="22"/>
    </row>
    <row r="24" spans="1:4" ht="25.5" hidden="1">
      <c r="A24" s="35"/>
      <c r="B24" s="17" t="s">
        <v>6</v>
      </c>
      <c r="C24" s="20" t="s">
        <v>44</v>
      </c>
      <c r="D24" s="22"/>
    </row>
    <row r="25" spans="1:4" ht="25.5">
      <c r="A25" s="35"/>
      <c r="B25" s="17" t="s">
        <v>10</v>
      </c>
      <c r="C25" s="20" t="s">
        <v>45</v>
      </c>
      <c r="D25" s="22">
        <v>1544.94</v>
      </c>
    </row>
    <row r="26" spans="1:4" ht="36.75" customHeight="1">
      <c r="A26" s="35"/>
      <c r="B26" s="17" t="s">
        <v>11</v>
      </c>
      <c r="C26" s="23" t="s">
        <v>46</v>
      </c>
      <c r="D26" s="24"/>
    </row>
    <row r="27" spans="1:4" ht="35.25" customHeight="1">
      <c r="A27" s="35"/>
      <c r="B27" s="17" t="s">
        <v>20</v>
      </c>
      <c r="C27" s="23" t="s">
        <v>47</v>
      </c>
      <c r="D27" s="24">
        <v>2915.6</v>
      </c>
    </row>
    <row r="28" spans="1:4" ht="55.5" customHeight="1">
      <c r="A28" s="35"/>
      <c r="B28" s="17" t="s">
        <v>21</v>
      </c>
      <c r="C28" s="23" t="s">
        <v>48</v>
      </c>
      <c r="D28" s="42"/>
    </row>
    <row r="29" spans="1:4" ht="56.25" customHeight="1">
      <c r="A29" s="43"/>
      <c r="B29" s="10" t="s">
        <v>49</v>
      </c>
      <c r="C29" s="25" t="s">
        <v>50</v>
      </c>
      <c r="D29" s="44"/>
    </row>
    <row r="30" spans="1:4" ht="15.75">
      <c r="A30" s="57" t="s">
        <v>51</v>
      </c>
      <c r="B30" s="58"/>
      <c r="C30" s="58"/>
      <c r="D30" s="41"/>
    </row>
    <row r="31" spans="1:4" ht="28.5" customHeight="1">
      <c r="A31" s="18" t="s">
        <v>25</v>
      </c>
      <c r="B31" s="10"/>
      <c r="C31" s="20" t="s">
        <v>52</v>
      </c>
      <c r="D31" s="12"/>
    </row>
    <row r="32" spans="1:4" ht="30.75" customHeight="1">
      <c r="A32" s="37"/>
      <c r="B32" s="45"/>
      <c r="C32" s="46" t="s">
        <v>53</v>
      </c>
      <c r="D32" s="14">
        <f>SUM(D14:D29)</f>
        <v>4460.54</v>
      </c>
    </row>
    <row r="33" spans="1:4" ht="15.75">
      <c r="A33" s="57" t="s">
        <v>54</v>
      </c>
      <c r="B33" s="58"/>
      <c r="C33" s="58"/>
      <c r="D33" s="14"/>
    </row>
    <row r="34" spans="1:4">
      <c r="A34" s="26" t="s">
        <v>55</v>
      </c>
      <c r="B34" s="27"/>
      <c r="C34" s="28"/>
      <c r="D34" s="14"/>
    </row>
    <row r="35" spans="1:4" ht="33.75" customHeight="1">
      <c r="A35" s="59"/>
      <c r="B35" s="60"/>
      <c r="C35" s="47" t="s">
        <v>65</v>
      </c>
      <c r="D35" s="48">
        <v>0</v>
      </c>
    </row>
    <row r="36" spans="1:4" ht="25.5" customHeight="1">
      <c r="A36" s="29"/>
      <c r="B36" s="30"/>
      <c r="C36" s="49" t="s">
        <v>56</v>
      </c>
      <c r="D36" s="50">
        <v>905</v>
      </c>
    </row>
    <row r="37" spans="1:4" ht="30" customHeight="1" thickBot="1">
      <c r="A37" s="51"/>
      <c r="B37" s="52"/>
      <c r="C37" s="53" t="s">
        <v>66</v>
      </c>
      <c r="D37" s="54">
        <f>D12+D32-D35-D36</f>
        <v>57487.41</v>
      </c>
    </row>
  </sheetData>
  <mergeCells count="8">
    <mergeCell ref="A33:C33"/>
    <mergeCell ref="A35:B35"/>
    <mergeCell ref="B1:C1"/>
    <mergeCell ref="B2:C2"/>
    <mergeCell ref="A3:D3"/>
    <mergeCell ref="A4:B4"/>
    <mergeCell ref="A13:C13"/>
    <mergeCell ref="A30:C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21" sqref="B21"/>
    </sheetView>
  </sheetViews>
  <sheetFormatPr defaultRowHeight="15"/>
  <cols>
    <col min="2" max="2" width="62.85546875" bestFit="1" customWidth="1"/>
    <col min="3" max="3" width="9.140625" style="6"/>
  </cols>
  <sheetData>
    <row r="1" spans="1:3">
      <c r="B1" s="55" t="s">
        <v>60</v>
      </c>
    </row>
    <row r="2" spans="1:3" s="1" customFormat="1">
      <c r="A2" s="1" t="s">
        <v>0</v>
      </c>
      <c r="C2" s="56"/>
    </row>
    <row r="3" spans="1:3">
      <c r="A3" s="5" t="s">
        <v>1</v>
      </c>
      <c r="B3" s="5" t="s">
        <v>61</v>
      </c>
      <c r="C3" s="4">
        <v>7263.0509999999995</v>
      </c>
    </row>
    <row r="4" spans="1:3">
      <c r="A4" s="5" t="s">
        <v>2</v>
      </c>
      <c r="B4" s="5" t="s">
        <v>3</v>
      </c>
      <c r="C4" s="4">
        <v>23502.190000000002</v>
      </c>
    </row>
    <row r="5" spans="1:3">
      <c r="A5" s="5" t="s">
        <v>4</v>
      </c>
      <c r="B5" s="5" t="s">
        <v>5</v>
      </c>
      <c r="C5" s="4">
        <v>300</v>
      </c>
    </row>
    <row r="6" spans="1:3">
      <c r="A6" s="5" t="s">
        <v>6</v>
      </c>
      <c r="B6" s="5" t="s">
        <v>7</v>
      </c>
      <c r="C6" s="4">
        <v>693.61</v>
      </c>
    </row>
    <row r="7" spans="1:3" s="1" customFormat="1">
      <c r="A7" s="2"/>
      <c r="B7" s="2" t="s">
        <v>8</v>
      </c>
      <c r="C7" s="3">
        <v>31758.851000000002</v>
      </c>
    </row>
    <row r="8" spans="1:3">
      <c r="A8" s="5"/>
      <c r="B8" s="5"/>
      <c r="C8" s="4"/>
    </row>
    <row r="9" spans="1:3" s="1" customFormat="1">
      <c r="A9" s="2" t="s">
        <v>9</v>
      </c>
      <c r="B9" s="2"/>
      <c r="C9" s="3"/>
    </row>
    <row r="10" spans="1:3">
      <c r="A10" s="5" t="s">
        <v>10</v>
      </c>
      <c r="B10" s="5" t="s">
        <v>62</v>
      </c>
      <c r="C10" s="4">
        <v>0</v>
      </c>
    </row>
    <row r="11" spans="1:3">
      <c r="A11" s="5" t="s">
        <v>11</v>
      </c>
      <c r="B11" s="5" t="s">
        <v>18</v>
      </c>
      <c r="C11" s="4">
        <v>520</v>
      </c>
    </row>
    <row r="12" spans="1:3">
      <c r="A12" s="5" t="s">
        <v>12</v>
      </c>
      <c r="B12" s="5" t="s">
        <v>19</v>
      </c>
      <c r="C12" s="4">
        <v>2915.6</v>
      </c>
    </row>
    <row r="13" spans="1:3">
      <c r="A13" s="5" t="s">
        <v>21</v>
      </c>
      <c r="B13" s="5" t="s">
        <v>13</v>
      </c>
      <c r="C13" s="4">
        <v>22292.959000000003</v>
      </c>
    </row>
    <row r="14" spans="1:3" s="1" customFormat="1">
      <c r="A14" s="2"/>
      <c r="B14" s="2" t="s">
        <v>14</v>
      </c>
      <c r="C14" s="3">
        <v>25728.559000000001</v>
      </c>
    </row>
    <row r="15" spans="1:3" s="1" customFormat="1">
      <c r="A15" s="2"/>
      <c r="B15" s="2" t="s">
        <v>15</v>
      </c>
      <c r="C15" s="3">
        <v>57487.41</v>
      </c>
    </row>
    <row r="16" spans="1:3">
      <c r="A16" s="5"/>
      <c r="B16" s="5" t="s">
        <v>16</v>
      </c>
      <c r="C16" s="4">
        <v>0</v>
      </c>
    </row>
    <row r="17" spans="1:3">
      <c r="A17" s="5"/>
      <c r="B17" s="5"/>
      <c r="C17" s="4"/>
    </row>
    <row r="18" spans="1:3" s="1" customFormat="1">
      <c r="A18" s="2"/>
      <c r="B18" s="2" t="s">
        <v>17</v>
      </c>
      <c r="C18" s="3">
        <v>57487.41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ammontare-premi</vt:lpstr>
      <vt:lpstr>distribuzione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2021-05-21T08:37:17Z</dcterms:created>
  <dcterms:modified xsi:type="dcterms:W3CDTF">2021-05-21T08:58:55Z</dcterms:modified>
</cp:coreProperties>
</file>