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9720" windowHeight="3450" tabRatio="607" activeTab="4"/>
  </bookViews>
  <sheets>
    <sheet name="1- Cinto Caomaggiore" sheetId="1" r:id="rId1"/>
    <sheet name="2- Gruaro" sheetId="2" r:id="rId2"/>
    <sheet name="3-Pramaggiore" sheetId="3" r:id="rId3"/>
    <sheet name="4-Teglio Veneto" sheetId="4" r:id="rId4"/>
    <sheet name="RIEPILOGO 4 COMUNI" sheetId="5" r:id="rId5"/>
  </sheets>
  <definedNames/>
  <calcPr fullCalcOnLoad="1"/>
</workbook>
</file>

<file path=xl/sharedStrings.xml><?xml version="1.0" encoding="utf-8"?>
<sst xmlns="http://schemas.openxmlformats.org/spreadsheetml/2006/main" count="230" uniqueCount="56">
  <si>
    <t>ANDAMENTO VOTAZIONI</t>
  </si>
  <si>
    <t>RISULTATI</t>
  </si>
  <si>
    <t>SEZ.</t>
  </si>
  <si>
    <t>ISCRITTI</t>
  </si>
  <si>
    <t>SABATO</t>
  </si>
  <si>
    <t>M</t>
  </si>
  <si>
    <t>F</t>
  </si>
  <si>
    <t>TOT.</t>
  </si>
  <si>
    <t>Ore 16</t>
  </si>
  <si>
    <t>Ore 12</t>
  </si>
  <si>
    <t>Ore 19</t>
  </si>
  <si>
    <t>Ore 22</t>
  </si>
  <si>
    <t>SCHEDE E VOTI NON VALIDI</t>
  </si>
  <si>
    <t>RISULTATO FINALE</t>
  </si>
  <si>
    <t>Uff. cost.</t>
  </si>
  <si>
    <t>Inizio oper.</t>
  </si>
  <si>
    <t>Votanti</t>
  </si>
  <si>
    <t>Votanti definitivi</t>
  </si>
  <si>
    <t>Bianche</t>
  </si>
  <si>
    <t>Nulle</t>
  </si>
  <si>
    <t>Contest.</t>
  </si>
  <si>
    <t>TOTALE</t>
  </si>
  <si>
    <t>SI'</t>
  </si>
  <si>
    <t>NO</t>
  </si>
  <si>
    <t>% su iscritti</t>
  </si>
  <si>
    <t>% su votanti</t>
  </si>
  <si>
    <t>NUMERI DI TELEFONO</t>
  </si>
  <si>
    <t>Ore 8</t>
  </si>
  <si>
    <t>Ore 15</t>
  </si>
  <si>
    <t xml:space="preserve">       REFERENDUM POPOLARE del 26 27 MARZO 2006 -PASSAGGIO AL FRIULI - PRAMAGGIORE</t>
  </si>
  <si>
    <t xml:space="preserve">       REFERENDUM POPOLARE del 26 27 marzo 2006 - PASSAGGIO AL FRIULI - GRUARO</t>
  </si>
  <si>
    <t xml:space="preserve">       REFERENDUM POPOLARE del 26 27 MARZO 2006 - PASSAGGIO AL FRIULI - TEGLIO VENETO </t>
  </si>
  <si>
    <t>Comuni</t>
  </si>
  <si>
    <t>Gruaro</t>
  </si>
  <si>
    <t>Teglio</t>
  </si>
  <si>
    <t>Pramaggiore</t>
  </si>
  <si>
    <t>0421-206372</t>
  </si>
  <si>
    <t xml:space="preserve">Sezione 4: </t>
  </si>
  <si>
    <t>Teglio Veneto - 0421-706025</t>
  </si>
  <si>
    <t>Cinto C -            0421-209534</t>
  </si>
  <si>
    <t>Gruaro -             0421-206372</t>
  </si>
  <si>
    <t>Pramaggiore -  0421-200477</t>
  </si>
  <si>
    <t>di cui ELET. ESTERO</t>
  </si>
  <si>
    <t>Cinto C.</t>
  </si>
  <si>
    <t>INDIRIZZI DI POSTA ELETTRONICA</t>
  </si>
  <si>
    <t>comune@cintocao.it</t>
  </si>
  <si>
    <t>cogru@adria.it</t>
  </si>
  <si>
    <t>tvanagrafe@libero.it</t>
  </si>
  <si>
    <t xml:space="preserve">       REFERENDUM POPOLARE del 26 27 MARZO 2006 -PASSAGGIO AL FRIULI - RIEPILOGO DEI 4 COMUNI</t>
  </si>
  <si>
    <t>anagrafe.pramaggiore@provincia.venezia.it</t>
  </si>
  <si>
    <t xml:space="preserve">       REFERENDUM POPOLARE del 26/27 MARZO 2006 -PASSAGGIO AL FRIULI -CINTO CAOMAGGIORE</t>
  </si>
  <si>
    <t xml:space="preserve">Sezioni 1, 2, 3: </t>
  </si>
  <si>
    <t>DOMENICA - Referendum  (sch. AZZURRA )</t>
  </si>
  <si>
    <r>
      <t xml:space="preserve">DOMENICA - </t>
    </r>
    <r>
      <rPr>
        <b/>
        <sz val="9"/>
        <rFont val="Arial"/>
        <family val="2"/>
      </rPr>
      <t xml:space="preserve">Referendum  (sch. colore AZZURRA </t>
    </r>
    <r>
      <rPr>
        <sz val="9"/>
        <rFont val="Arial"/>
        <family val="2"/>
      </rPr>
      <t>)</t>
    </r>
  </si>
  <si>
    <t>DOMENICA - Referendum (sch. Colore AZZURRA  )</t>
  </si>
  <si>
    <r>
      <t xml:space="preserve">DOMENICA - </t>
    </r>
    <r>
      <rPr>
        <b/>
        <i/>
        <sz val="9"/>
        <rFont val="Arial"/>
        <family val="2"/>
      </rPr>
      <t xml:space="preserve">Referendum </t>
    </r>
    <r>
      <rPr>
        <sz val="9"/>
        <rFont val="Arial"/>
        <family val="2"/>
      </rPr>
      <t>(sch. Colore AZZURRA 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</si>
</sst>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170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170" fontId="4" fillId="0" borderId="1" xfId="0" applyNumberFormat="1" applyFont="1" applyBorder="1" applyAlignment="1">
      <alignment horizontal="center"/>
    </xf>
    <xf numFmtId="170" fontId="4" fillId="0" borderId="1" xfId="0" applyNumberFormat="1" applyFont="1" applyBorder="1" applyAlignment="1">
      <alignment/>
    </xf>
    <xf numFmtId="0" fontId="11" fillId="0" borderId="1" xfId="15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omune@cintocao.it" TargetMode="External" /><Relationship Id="rId2" Type="http://schemas.openxmlformats.org/officeDocument/2006/relationships/hyperlink" Target="mailto:anagrafe.pramaggiore@provincia.venezia.it" TargetMode="External" /><Relationship Id="rId3" Type="http://schemas.openxmlformats.org/officeDocument/2006/relationships/hyperlink" Target="mailto:cogru@adria.it" TargetMode="External" /><Relationship Id="rId4" Type="http://schemas.openxmlformats.org/officeDocument/2006/relationships/hyperlink" Target="mailto:tvanagrafe@libero.it" TargetMode="Externa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workbookViewId="0" topLeftCell="A1">
      <selection activeCell="M11" sqref="M11"/>
    </sheetView>
  </sheetViews>
  <sheetFormatPr defaultColWidth="9.140625" defaultRowHeight="12.75"/>
  <cols>
    <col min="1" max="1" width="5.140625" style="0" customWidth="1"/>
    <col min="2" max="4" width="5.00390625" style="0" customWidth="1"/>
    <col min="5" max="5" width="8.57421875" style="0" customWidth="1"/>
    <col min="6" max="6" width="9.421875" style="0" customWidth="1"/>
    <col min="7" max="10" width="6.28125" style="0" customWidth="1"/>
    <col min="11" max="12" width="6.00390625" style="0" customWidth="1"/>
    <col min="13" max="14" width="7.421875" style="0" customWidth="1"/>
    <col min="15" max="15" width="7.00390625" style="0" customWidth="1"/>
    <col min="16" max="16" width="7.57421875" style="0" customWidth="1"/>
    <col min="17" max="17" width="7.421875" style="0" customWidth="1"/>
  </cols>
  <sheetData>
    <row r="1" spans="1:30" s="2" customFormat="1" ht="18">
      <c r="A1" s="6" t="s">
        <v>50</v>
      </c>
      <c r="B1" s="9"/>
      <c r="C1" s="5"/>
      <c r="D1" s="5"/>
      <c r="E1" s="5"/>
      <c r="F1" s="5"/>
      <c r="G1" s="5"/>
      <c r="H1" s="5"/>
      <c r="I1" s="5"/>
      <c r="J1" s="5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4"/>
      <c r="AB1" s="3"/>
      <c r="AC1" s="3"/>
      <c r="AD1" s="3"/>
    </row>
    <row r="2" spans="1:30" s="2" customFormat="1" ht="18">
      <c r="A2" s="6"/>
      <c r="B2" s="9"/>
      <c r="C2" s="5"/>
      <c r="D2" s="5"/>
      <c r="E2" s="5"/>
      <c r="F2" s="5"/>
      <c r="G2" s="5"/>
      <c r="H2" s="5"/>
      <c r="I2" s="5"/>
      <c r="J2" s="5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B2" s="3"/>
      <c r="AC2" s="3"/>
      <c r="AD2" s="3"/>
    </row>
    <row r="3" spans="1:20" ht="15.75">
      <c r="A3" s="21" t="s">
        <v>0</v>
      </c>
      <c r="B3" s="8"/>
      <c r="C3" s="8"/>
      <c r="D3" s="8"/>
      <c r="E3" s="8"/>
      <c r="F3" s="8"/>
      <c r="G3" s="8"/>
      <c r="H3" s="8"/>
      <c r="I3" s="8"/>
      <c r="J3" s="8"/>
      <c r="M3" s="21" t="s">
        <v>1</v>
      </c>
      <c r="N3" s="8"/>
      <c r="O3" s="8"/>
      <c r="P3" s="8"/>
      <c r="Q3" s="8"/>
      <c r="R3" s="8"/>
      <c r="S3" s="8"/>
      <c r="T3" s="8"/>
    </row>
    <row r="4" spans="1:12" ht="12.75">
      <c r="A4" s="7" t="s">
        <v>2</v>
      </c>
      <c r="B4" s="8" t="s">
        <v>3</v>
      </c>
      <c r="C4" s="8"/>
      <c r="D4" s="8"/>
      <c r="E4" s="7" t="s">
        <v>4</v>
      </c>
      <c r="F4" s="14" t="s">
        <v>52</v>
      </c>
      <c r="G4" s="20"/>
      <c r="H4" s="20"/>
      <c r="I4" s="20"/>
      <c r="J4" s="20"/>
      <c r="K4" s="20"/>
      <c r="L4" s="20"/>
    </row>
    <row r="5" spans="1:19" s="11" customFormat="1" ht="12.75">
      <c r="A5" s="10"/>
      <c r="B5" s="10" t="s">
        <v>5</v>
      </c>
      <c r="C5" s="10" t="s">
        <v>6</v>
      </c>
      <c r="D5" s="10" t="s">
        <v>7</v>
      </c>
      <c r="E5" s="12" t="s">
        <v>8</v>
      </c>
      <c r="F5" s="10" t="s">
        <v>27</v>
      </c>
      <c r="G5" s="10" t="s">
        <v>9</v>
      </c>
      <c r="H5" s="10" t="s">
        <v>10</v>
      </c>
      <c r="I5" s="10" t="s">
        <v>11</v>
      </c>
      <c r="J5" s="13" t="s">
        <v>28</v>
      </c>
      <c r="K5" s="13"/>
      <c r="L5" s="13"/>
      <c r="M5" s="8" t="s">
        <v>12</v>
      </c>
      <c r="N5" s="8"/>
      <c r="O5" s="8"/>
      <c r="P5" s="8"/>
      <c r="Q5" s="22" t="s">
        <v>13</v>
      </c>
      <c r="R5" s="13"/>
      <c r="S5" s="13"/>
    </row>
    <row r="6" spans="1:19" ht="12.75">
      <c r="A6" s="10"/>
      <c r="B6" s="11"/>
      <c r="C6" s="11"/>
      <c r="D6" s="11"/>
      <c r="E6" s="10" t="s">
        <v>14</v>
      </c>
      <c r="F6" s="10" t="s">
        <v>15</v>
      </c>
      <c r="G6" s="10" t="s">
        <v>16</v>
      </c>
      <c r="H6" s="10" t="s">
        <v>16</v>
      </c>
      <c r="I6" s="10" t="s">
        <v>16</v>
      </c>
      <c r="J6" s="13" t="s">
        <v>17</v>
      </c>
      <c r="K6" s="13"/>
      <c r="L6" s="13"/>
      <c r="M6" s="10" t="s">
        <v>18</v>
      </c>
      <c r="N6" s="10" t="s">
        <v>19</v>
      </c>
      <c r="O6" s="10" t="s">
        <v>20</v>
      </c>
      <c r="P6" s="25" t="s">
        <v>21</v>
      </c>
      <c r="Q6" s="10" t="s">
        <v>22</v>
      </c>
      <c r="R6" s="10" t="s">
        <v>23</v>
      </c>
      <c r="S6" s="25" t="s">
        <v>21</v>
      </c>
    </row>
    <row r="7" spans="1:19" ht="12.75">
      <c r="A7" s="10"/>
      <c r="B7" s="11"/>
      <c r="C7" s="11"/>
      <c r="D7" s="11"/>
      <c r="E7" s="14"/>
      <c r="F7" s="11"/>
      <c r="G7" s="11"/>
      <c r="H7" s="11"/>
      <c r="I7" s="11"/>
      <c r="J7" s="10" t="s">
        <v>5</v>
      </c>
      <c r="K7" s="10" t="s">
        <v>6</v>
      </c>
      <c r="L7" s="25" t="s">
        <v>7</v>
      </c>
      <c r="P7" s="26"/>
      <c r="S7" s="26"/>
    </row>
    <row r="8" spans="1:19" ht="12.75">
      <c r="A8" s="10">
        <v>1</v>
      </c>
      <c r="B8" s="15">
        <v>418</v>
      </c>
      <c r="C8" s="15">
        <v>426</v>
      </c>
      <c r="D8" s="15">
        <f>SUM(B8:C8)</f>
        <v>844</v>
      </c>
      <c r="E8" s="10" t="s">
        <v>22</v>
      </c>
      <c r="F8" s="10" t="s">
        <v>22</v>
      </c>
      <c r="G8" s="10">
        <v>58</v>
      </c>
      <c r="H8" s="10">
        <v>243</v>
      </c>
      <c r="I8" s="10">
        <v>270</v>
      </c>
      <c r="J8" s="10">
        <v>167</v>
      </c>
      <c r="K8" s="10">
        <v>165</v>
      </c>
      <c r="L8" s="25">
        <f>SUM(J8:K8)</f>
        <v>332</v>
      </c>
      <c r="M8" s="10">
        <v>1</v>
      </c>
      <c r="N8" s="10">
        <v>3</v>
      </c>
      <c r="O8" s="10">
        <v>0</v>
      </c>
      <c r="P8" s="25">
        <f>SUM(M8:O8)</f>
        <v>4</v>
      </c>
      <c r="Q8" s="7">
        <v>308</v>
      </c>
      <c r="R8" s="7">
        <v>20</v>
      </c>
      <c r="S8" s="25">
        <f>SUM(Q8:R8)</f>
        <v>328</v>
      </c>
    </row>
    <row r="9" spans="1:19" ht="12.75">
      <c r="A9" s="10">
        <v>2</v>
      </c>
      <c r="B9" s="15">
        <v>365</v>
      </c>
      <c r="C9" s="15">
        <v>372</v>
      </c>
      <c r="D9" s="15">
        <f>SUM(B9:C9)</f>
        <v>737</v>
      </c>
      <c r="E9" s="10" t="s">
        <v>22</v>
      </c>
      <c r="F9" s="10" t="s">
        <v>22</v>
      </c>
      <c r="G9" s="10">
        <v>112</v>
      </c>
      <c r="H9" s="10">
        <v>374</v>
      </c>
      <c r="I9" s="10">
        <v>445</v>
      </c>
      <c r="J9" s="10">
        <v>276</v>
      </c>
      <c r="K9" s="10">
        <v>284</v>
      </c>
      <c r="L9" s="25">
        <f>SUM(J9:K9)</f>
        <v>560</v>
      </c>
      <c r="M9" s="10">
        <v>1</v>
      </c>
      <c r="N9" s="10">
        <v>1</v>
      </c>
      <c r="O9" s="10">
        <v>0</v>
      </c>
      <c r="P9" s="25">
        <f>SUM(M9:O9)</f>
        <v>2</v>
      </c>
      <c r="Q9" s="7">
        <v>502</v>
      </c>
      <c r="R9" s="7">
        <v>56</v>
      </c>
      <c r="S9" s="25">
        <f>SUM(Q9:R9)</f>
        <v>558</v>
      </c>
    </row>
    <row r="10" spans="1:19" ht="12.75">
      <c r="A10" s="10">
        <v>3</v>
      </c>
      <c r="B10" s="15">
        <v>329</v>
      </c>
      <c r="C10" s="15">
        <v>326</v>
      </c>
      <c r="D10" s="15">
        <f>SUM(B10:C10)</f>
        <v>655</v>
      </c>
      <c r="E10" s="10" t="s">
        <v>22</v>
      </c>
      <c r="F10" s="10" t="s">
        <v>22</v>
      </c>
      <c r="G10" s="10">
        <v>92</v>
      </c>
      <c r="H10" s="10">
        <v>351</v>
      </c>
      <c r="I10" s="10">
        <v>415</v>
      </c>
      <c r="J10" s="10">
        <v>258</v>
      </c>
      <c r="K10" s="10">
        <v>236</v>
      </c>
      <c r="L10" s="25">
        <f>SUM(J10:K10)</f>
        <v>494</v>
      </c>
      <c r="M10" s="10">
        <v>4</v>
      </c>
      <c r="N10" s="10">
        <v>1</v>
      </c>
      <c r="O10" s="10">
        <v>0</v>
      </c>
      <c r="P10" s="25">
        <f>SUM(M10:O10)</f>
        <v>5</v>
      </c>
      <c r="Q10" s="7">
        <v>446</v>
      </c>
      <c r="R10" s="7">
        <v>43</v>
      </c>
      <c r="S10" s="25">
        <f>SUM(Q10:R10)</f>
        <v>489</v>
      </c>
    </row>
    <row r="11" spans="1:19" ht="12.75">
      <c r="A11" s="10">
        <v>4</v>
      </c>
      <c r="B11" s="15">
        <v>371</v>
      </c>
      <c r="C11" s="15">
        <v>387</v>
      </c>
      <c r="D11" s="15">
        <f>SUM(B11:C11)</f>
        <v>758</v>
      </c>
      <c r="E11" s="10" t="s">
        <v>22</v>
      </c>
      <c r="F11" s="10" t="s">
        <v>22</v>
      </c>
      <c r="G11" s="10">
        <v>123</v>
      </c>
      <c r="H11" s="10">
        <v>377</v>
      </c>
      <c r="I11" s="10">
        <v>453</v>
      </c>
      <c r="J11" s="10">
        <v>278</v>
      </c>
      <c r="K11" s="10">
        <v>292</v>
      </c>
      <c r="L11" s="25">
        <f>SUM(J11:K11)</f>
        <v>570</v>
      </c>
      <c r="M11" s="10">
        <v>2</v>
      </c>
      <c r="N11" s="10">
        <v>4</v>
      </c>
      <c r="O11" s="10">
        <v>0</v>
      </c>
      <c r="P11" s="25">
        <f>SUM(M11:O11)</f>
        <v>6</v>
      </c>
      <c r="Q11" s="7">
        <v>534</v>
      </c>
      <c r="R11" s="7">
        <v>30</v>
      </c>
      <c r="S11" s="25">
        <f>SUM(Q11:R11)</f>
        <v>564</v>
      </c>
    </row>
    <row r="12" spans="12:19" ht="12.75">
      <c r="L12" s="26"/>
      <c r="P12" s="26"/>
      <c r="S12" s="26"/>
    </row>
    <row r="13" spans="1:19" s="11" customFormat="1" ht="12">
      <c r="A13" s="17" t="s">
        <v>7</v>
      </c>
      <c r="B13" s="10">
        <f>SUM(B8:B11)</f>
        <v>1483</v>
      </c>
      <c r="C13" s="10">
        <f>SUM(C8:C11)</f>
        <v>1511</v>
      </c>
      <c r="D13" s="18">
        <f>SUM(D8:D11)</f>
        <v>2994</v>
      </c>
      <c r="E13" s="10"/>
      <c r="F13" s="10"/>
      <c r="G13" s="10">
        <f aca="true" t="shared" si="0" ref="G13:R13">SUM(G8:G11)</f>
        <v>385</v>
      </c>
      <c r="H13" s="10">
        <f t="shared" si="0"/>
        <v>1345</v>
      </c>
      <c r="I13" s="10">
        <f t="shared" si="0"/>
        <v>1583</v>
      </c>
      <c r="J13" s="18">
        <f t="shared" si="0"/>
        <v>979</v>
      </c>
      <c r="K13" s="18">
        <f>SUM(K8:K11)</f>
        <v>977</v>
      </c>
      <c r="L13" s="25">
        <f>SUM(L8:L11)</f>
        <v>1956</v>
      </c>
      <c r="M13" s="18">
        <f t="shared" si="0"/>
        <v>8</v>
      </c>
      <c r="N13" s="18">
        <f t="shared" si="0"/>
        <v>9</v>
      </c>
      <c r="O13" s="18">
        <f t="shared" si="0"/>
        <v>0</v>
      </c>
      <c r="P13" s="25">
        <f t="shared" si="0"/>
        <v>17</v>
      </c>
      <c r="Q13" s="18">
        <f t="shared" si="0"/>
        <v>1790</v>
      </c>
      <c r="R13" s="18">
        <f t="shared" si="0"/>
        <v>149</v>
      </c>
      <c r="S13" s="25">
        <f>SUM(S8:S11)</f>
        <v>1939</v>
      </c>
    </row>
    <row r="14" spans="1:14" s="11" customFormat="1" ht="12">
      <c r="A14" s="16" t="s">
        <v>24</v>
      </c>
      <c r="B14" s="16"/>
      <c r="C14" s="10"/>
      <c r="D14" s="10"/>
      <c r="E14" s="10"/>
      <c r="F14" s="10"/>
      <c r="G14" s="19">
        <f aca="true" t="shared" si="1" ref="G14:L14">G13/$D$13</f>
        <v>0.12859051436205746</v>
      </c>
      <c r="H14" s="19">
        <f t="shared" si="1"/>
        <v>0.44923179692718773</v>
      </c>
      <c r="I14" s="19">
        <f t="shared" si="1"/>
        <v>0.5287241148964595</v>
      </c>
      <c r="J14" s="19">
        <f t="shared" si="1"/>
        <v>0.3269873079492318</v>
      </c>
      <c r="K14" s="19">
        <f t="shared" si="1"/>
        <v>0.3263193052772211</v>
      </c>
      <c r="L14" s="19">
        <f t="shared" si="1"/>
        <v>0.6533066132264529</v>
      </c>
      <c r="M14" s="19"/>
      <c r="N14" s="10"/>
    </row>
    <row r="15" spans="1:19" ht="12.75">
      <c r="A15" s="16" t="s">
        <v>25</v>
      </c>
      <c r="M15" s="23">
        <f aca="true" t="shared" si="2" ref="M15:S15">M13/$L$13</f>
        <v>0.00408997955010225</v>
      </c>
      <c r="N15" s="23">
        <f t="shared" si="2"/>
        <v>0.004601226993865031</v>
      </c>
      <c r="O15" s="23">
        <f t="shared" si="2"/>
        <v>0</v>
      </c>
      <c r="P15" s="23">
        <f t="shared" si="2"/>
        <v>0.008691206543967281</v>
      </c>
      <c r="Q15" s="23">
        <f t="shared" si="2"/>
        <v>0.9151329243353783</v>
      </c>
      <c r="R15" s="23">
        <f t="shared" si="2"/>
        <v>0.0761758691206544</v>
      </c>
      <c r="S15" s="23">
        <f t="shared" si="2"/>
        <v>0.9913087934560327</v>
      </c>
    </row>
    <row r="17" ht="12.75">
      <c r="A17" s="16" t="s">
        <v>26</v>
      </c>
    </row>
    <row r="18" spans="1:5" ht="12.75">
      <c r="A18" s="16" t="s">
        <v>51</v>
      </c>
      <c r="B18" s="24"/>
      <c r="C18" s="24"/>
      <c r="D18" s="24"/>
      <c r="E18" s="24"/>
    </row>
    <row r="19" ht="12.75">
      <c r="A19" s="16" t="s">
        <v>37</v>
      </c>
    </row>
    <row r="20" ht="12.75">
      <c r="A20" s="10"/>
    </row>
    <row r="23" ht="12.75">
      <c r="B23" s="10"/>
    </row>
  </sheetData>
  <printOptions gridLines="1"/>
  <pageMargins left="0.4330708661417323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&amp;C&amp;"Arial,Bold"COMUNE DI CINTO CAOMAGGIORE /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3"/>
  <sheetViews>
    <sheetView workbookViewId="0" topLeftCell="A1">
      <selection activeCell="A1" sqref="A1:S20"/>
    </sheetView>
  </sheetViews>
  <sheetFormatPr defaultColWidth="9.140625" defaultRowHeight="12.75"/>
  <cols>
    <col min="1" max="1" width="5.140625" style="0" customWidth="1"/>
    <col min="2" max="4" width="5.00390625" style="0" customWidth="1"/>
    <col min="5" max="5" width="8.57421875" style="0" customWidth="1"/>
    <col min="6" max="6" width="9.421875" style="0" customWidth="1"/>
    <col min="7" max="10" width="6.28125" style="0" customWidth="1"/>
    <col min="11" max="12" width="6.00390625" style="0" customWidth="1"/>
    <col min="13" max="14" width="7.421875" style="0" customWidth="1"/>
    <col min="15" max="15" width="7.00390625" style="0" customWidth="1"/>
    <col min="16" max="16" width="7.57421875" style="0" customWidth="1"/>
    <col min="17" max="17" width="7.421875" style="0" customWidth="1"/>
  </cols>
  <sheetData>
    <row r="1" spans="1:30" s="2" customFormat="1" ht="18">
      <c r="A1" s="6" t="s">
        <v>30</v>
      </c>
      <c r="B1" s="9"/>
      <c r="C1" s="5"/>
      <c r="D1" s="5"/>
      <c r="E1" s="5"/>
      <c r="F1" s="5"/>
      <c r="G1" s="5"/>
      <c r="H1" s="5"/>
      <c r="I1" s="5"/>
      <c r="J1" s="5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4"/>
      <c r="AB1" s="3"/>
      <c r="AC1" s="3"/>
      <c r="AD1" s="3"/>
    </row>
    <row r="2" spans="1:30" s="2" customFormat="1" ht="18">
      <c r="A2" s="6"/>
      <c r="B2" s="9"/>
      <c r="C2" s="5"/>
      <c r="D2" s="5"/>
      <c r="E2" s="5"/>
      <c r="F2" s="5"/>
      <c r="G2" s="5"/>
      <c r="H2" s="5"/>
      <c r="I2" s="5"/>
      <c r="J2" s="5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B2" s="3"/>
      <c r="AC2" s="3"/>
      <c r="AD2" s="3"/>
    </row>
    <row r="3" spans="1:20" ht="15.75">
      <c r="A3" s="21" t="s">
        <v>0</v>
      </c>
      <c r="B3" s="8"/>
      <c r="C3" s="8"/>
      <c r="D3" s="8"/>
      <c r="E3" s="8"/>
      <c r="F3" s="8"/>
      <c r="G3" s="8"/>
      <c r="H3" s="8"/>
      <c r="I3" s="8"/>
      <c r="J3" s="8"/>
      <c r="M3" s="21" t="s">
        <v>1</v>
      </c>
      <c r="N3" s="8"/>
      <c r="O3" s="8"/>
      <c r="P3" s="8"/>
      <c r="Q3" s="8"/>
      <c r="R3" s="8"/>
      <c r="S3" s="8"/>
      <c r="T3" s="8"/>
    </row>
    <row r="4" spans="1:12" ht="12.75">
      <c r="A4" s="7" t="s">
        <v>2</v>
      </c>
      <c r="B4" s="8" t="s">
        <v>3</v>
      </c>
      <c r="C4" s="8"/>
      <c r="D4" s="8"/>
      <c r="E4" s="7" t="s">
        <v>4</v>
      </c>
      <c r="F4" s="14" t="s">
        <v>53</v>
      </c>
      <c r="G4" s="20"/>
      <c r="H4" s="20"/>
      <c r="I4" s="20"/>
      <c r="J4" s="20"/>
      <c r="K4" s="20"/>
      <c r="L4" s="20"/>
    </row>
    <row r="5" spans="1:19" s="11" customFormat="1" ht="12.75">
      <c r="A5" s="10"/>
      <c r="B5" s="10" t="s">
        <v>5</v>
      </c>
      <c r="C5" s="10" t="s">
        <v>6</v>
      </c>
      <c r="D5" s="10" t="s">
        <v>7</v>
      </c>
      <c r="E5" s="12" t="s">
        <v>8</v>
      </c>
      <c r="F5" s="10" t="s">
        <v>27</v>
      </c>
      <c r="G5" s="10" t="s">
        <v>9</v>
      </c>
      <c r="H5" s="10" t="s">
        <v>10</v>
      </c>
      <c r="I5" s="10" t="s">
        <v>11</v>
      </c>
      <c r="J5" s="13" t="s">
        <v>28</v>
      </c>
      <c r="K5" s="13"/>
      <c r="L5" s="13"/>
      <c r="M5" s="8" t="s">
        <v>12</v>
      </c>
      <c r="N5" s="8"/>
      <c r="O5" s="8"/>
      <c r="P5" s="8"/>
      <c r="Q5" s="22" t="s">
        <v>13</v>
      </c>
      <c r="R5" s="13"/>
      <c r="S5" s="13"/>
    </row>
    <row r="6" spans="1:19" ht="12.75">
      <c r="A6" s="10"/>
      <c r="B6" s="11"/>
      <c r="C6" s="11"/>
      <c r="D6" s="11"/>
      <c r="E6" s="10" t="s">
        <v>14</v>
      </c>
      <c r="F6" s="10" t="s">
        <v>15</v>
      </c>
      <c r="G6" s="10" t="s">
        <v>16</v>
      </c>
      <c r="H6" s="10" t="s">
        <v>16</v>
      </c>
      <c r="I6" s="10" t="s">
        <v>16</v>
      </c>
      <c r="J6" s="13" t="s">
        <v>17</v>
      </c>
      <c r="K6" s="13"/>
      <c r="L6" s="13"/>
      <c r="M6" s="10" t="s">
        <v>18</v>
      </c>
      <c r="N6" s="10" t="s">
        <v>19</v>
      </c>
      <c r="O6" s="10" t="s">
        <v>20</v>
      </c>
      <c r="P6" s="25" t="s">
        <v>21</v>
      </c>
      <c r="Q6" s="10" t="s">
        <v>22</v>
      </c>
      <c r="R6" s="10" t="s">
        <v>23</v>
      </c>
      <c r="S6" s="25" t="s">
        <v>21</v>
      </c>
    </row>
    <row r="7" spans="1:19" ht="12.75">
      <c r="A7" s="10"/>
      <c r="B7" s="11"/>
      <c r="C7" s="11"/>
      <c r="D7" s="11"/>
      <c r="E7" s="14"/>
      <c r="F7" s="11"/>
      <c r="G7" s="11"/>
      <c r="H7" s="11"/>
      <c r="I7" s="11"/>
      <c r="J7" s="10" t="s">
        <v>5</v>
      </c>
      <c r="K7" s="10" t="s">
        <v>6</v>
      </c>
      <c r="L7" s="25" t="s">
        <v>7</v>
      </c>
      <c r="P7" s="26"/>
      <c r="S7" s="26"/>
    </row>
    <row r="8" spans="1:19" ht="12.75">
      <c r="A8" s="10">
        <v>1</v>
      </c>
      <c r="B8" s="15">
        <v>465</v>
      </c>
      <c r="C8" s="15">
        <v>514</v>
      </c>
      <c r="D8" s="15">
        <f>SUM(B8:C8)</f>
        <v>979</v>
      </c>
      <c r="E8" s="10" t="s">
        <v>22</v>
      </c>
      <c r="F8" s="10" t="s">
        <v>22</v>
      </c>
      <c r="G8" s="10">
        <v>98</v>
      </c>
      <c r="H8" s="10">
        <v>338</v>
      </c>
      <c r="I8" s="10">
        <v>457</v>
      </c>
      <c r="J8" s="10">
        <v>284</v>
      </c>
      <c r="K8" s="10">
        <v>256</v>
      </c>
      <c r="L8" s="25">
        <f>SUM(J8:K8)</f>
        <v>540</v>
      </c>
      <c r="M8" s="10">
        <v>2</v>
      </c>
      <c r="N8" s="10">
        <v>0</v>
      </c>
      <c r="O8" s="10">
        <v>0</v>
      </c>
      <c r="P8" s="25">
        <f>SUM(M8:O8)</f>
        <v>2</v>
      </c>
      <c r="Q8" s="7">
        <v>460</v>
      </c>
      <c r="R8" s="7">
        <v>78</v>
      </c>
      <c r="S8" s="25">
        <f>SUM(Q8:R8)</f>
        <v>538</v>
      </c>
    </row>
    <row r="9" spans="1:19" ht="12.75">
      <c r="A9" s="10">
        <v>2</v>
      </c>
      <c r="B9" s="15">
        <v>390</v>
      </c>
      <c r="C9" s="15">
        <v>385</v>
      </c>
      <c r="D9" s="15">
        <f>SUM(B9:C9)</f>
        <v>775</v>
      </c>
      <c r="E9" s="10" t="s">
        <v>22</v>
      </c>
      <c r="F9" s="10" t="s">
        <v>22</v>
      </c>
      <c r="G9" s="10">
        <v>79</v>
      </c>
      <c r="H9" s="10">
        <v>262</v>
      </c>
      <c r="I9" s="10">
        <v>332</v>
      </c>
      <c r="J9" s="10">
        <v>209</v>
      </c>
      <c r="K9" s="10">
        <v>188</v>
      </c>
      <c r="L9" s="25">
        <f>SUM(J9:K9)</f>
        <v>397</v>
      </c>
      <c r="M9" s="10">
        <v>1</v>
      </c>
      <c r="N9" s="10">
        <v>2</v>
      </c>
      <c r="O9" s="10">
        <v>0</v>
      </c>
      <c r="P9" s="25">
        <f>SUM(M9:O9)</f>
        <v>3</v>
      </c>
      <c r="Q9" s="7">
        <v>350</v>
      </c>
      <c r="R9" s="7">
        <v>44</v>
      </c>
      <c r="S9" s="25">
        <f>SUM(Q9:R9)</f>
        <v>394</v>
      </c>
    </row>
    <row r="10" spans="1:19" ht="12.75">
      <c r="A10" s="10">
        <v>3</v>
      </c>
      <c r="B10" s="15">
        <v>455</v>
      </c>
      <c r="C10" s="15">
        <v>433</v>
      </c>
      <c r="D10" s="15">
        <f>SUM(B10:C10)</f>
        <v>888</v>
      </c>
      <c r="E10" s="10" t="s">
        <v>22</v>
      </c>
      <c r="F10" s="10" t="s">
        <v>22</v>
      </c>
      <c r="G10" s="10">
        <v>66</v>
      </c>
      <c r="H10" s="10">
        <v>285</v>
      </c>
      <c r="I10" s="10">
        <v>364</v>
      </c>
      <c r="J10" s="10">
        <v>242</v>
      </c>
      <c r="K10" s="10">
        <v>231</v>
      </c>
      <c r="L10" s="25">
        <f>SUM(J10:K10)</f>
        <v>473</v>
      </c>
      <c r="M10" s="10">
        <v>2</v>
      </c>
      <c r="N10" s="10">
        <v>0</v>
      </c>
      <c r="O10" s="10">
        <v>0</v>
      </c>
      <c r="P10" s="25">
        <f>SUM(M10:O10)</f>
        <v>2</v>
      </c>
      <c r="Q10" s="7">
        <v>404</v>
      </c>
      <c r="R10" s="7">
        <v>67</v>
      </c>
      <c r="S10" s="25">
        <f>SUM(Q10:R10)</f>
        <v>471</v>
      </c>
    </row>
    <row r="11" spans="1:19" ht="12.75">
      <c r="A11" s="10"/>
      <c r="B11" s="15"/>
      <c r="C11" s="15"/>
      <c r="D11" s="15"/>
      <c r="E11" s="10"/>
      <c r="F11" s="10"/>
      <c r="G11" s="10"/>
      <c r="H11" s="10"/>
      <c r="I11" s="10"/>
      <c r="J11" s="10"/>
      <c r="K11" s="10"/>
      <c r="L11" s="25"/>
      <c r="M11" s="10"/>
      <c r="N11" s="10"/>
      <c r="O11" s="10"/>
      <c r="P11" s="25"/>
      <c r="Q11" s="7"/>
      <c r="R11" s="7"/>
      <c r="S11" s="25"/>
    </row>
    <row r="12" spans="12:19" ht="12.75">
      <c r="L12" s="26"/>
      <c r="P12" s="26"/>
      <c r="Q12" s="7"/>
      <c r="R12" s="7"/>
      <c r="S12" s="26"/>
    </row>
    <row r="13" spans="1:19" s="11" customFormat="1" ht="12">
      <c r="A13" s="17" t="s">
        <v>7</v>
      </c>
      <c r="B13" s="10">
        <f>SUM(B8:B11)</f>
        <v>1310</v>
      </c>
      <c r="C13" s="10">
        <f>SUM(C8:C11)</f>
        <v>1332</v>
      </c>
      <c r="D13" s="18">
        <f>SUM(D8:D11)</f>
        <v>2642</v>
      </c>
      <c r="E13" s="10"/>
      <c r="F13" s="10"/>
      <c r="G13" s="10">
        <f aca="true" t="shared" si="0" ref="G13:S13">SUM(G8:G11)</f>
        <v>243</v>
      </c>
      <c r="H13" s="10">
        <f t="shared" si="0"/>
        <v>885</v>
      </c>
      <c r="I13" s="10">
        <f t="shared" si="0"/>
        <v>1153</v>
      </c>
      <c r="J13" s="18">
        <f t="shared" si="0"/>
        <v>735</v>
      </c>
      <c r="K13" s="18">
        <f t="shared" si="0"/>
        <v>675</v>
      </c>
      <c r="L13" s="25">
        <f t="shared" si="0"/>
        <v>1410</v>
      </c>
      <c r="M13" s="18">
        <f t="shared" si="0"/>
        <v>5</v>
      </c>
      <c r="N13" s="18">
        <f t="shared" si="0"/>
        <v>2</v>
      </c>
      <c r="O13" s="18">
        <f t="shared" si="0"/>
        <v>0</v>
      </c>
      <c r="P13" s="25">
        <f t="shared" si="0"/>
        <v>7</v>
      </c>
      <c r="Q13" s="18">
        <f t="shared" si="0"/>
        <v>1214</v>
      </c>
      <c r="R13" s="18">
        <f t="shared" si="0"/>
        <v>189</v>
      </c>
      <c r="S13" s="25">
        <f t="shared" si="0"/>
        <v>1403</v>
      </c>
    </row>
    <row r="14" spans="1:14" s="11" customFormat="1" ht="12">
      <c r="A14" s="16" t="s">
        <v>24</v>
      </c>
      <c r="B14" s="16"/>
      <c r="C14" s="10"/>
      <c r="D14" s="10"/>
      <c r="E14" s="10"/>
      <c r="F14" s="10"/>
      <c r="G14" s="19">
        <f aca="true" t="shared" si="1" ref="G14:L14">G13/$D$13</f>
        <v>0.09197577592732778</v>
      </c>
      <c r="H14" s="19">
        <f t="shared" si="1"/>
        <v>0.33497350492051475</v>
      </c>
      <c r="I14" s="19">
        <f t="shared" si="1"/>
        <v>0.4364118092354277</v>
      </c>
      <c r="J14" s="19">
        <f t="shared" si="1"/>
        <v>0.27819833459500376</v>
      </c>
      <c r="K14" s="19">
        <f t="shared" si="1"/>
        <v>0.2554882664647994</v>
      </c>
      <c r="L14" s="19">
        <f t="shared" si="1"/>
        <v>0.5336866010598031</v>
      </c>
      <c r="M14" s="19"/>
      <c r="N14" s="10"/>
    </row>
    <row r="15" spans="1:19" ht="12.75">
      <c r="A15" s="16" t="s">
        <v>25</v>
      </c>
      <c r="M15" s="23">
        <f aca="true" t="shared" si="2" ref="M15:S15">M13/$L$13</f>
        <v>0.0035460992907801418</v>
      </c>
      <c r="N15" s="23">
        <f t="shared" si="2"/>
        <v>0.0014184397163120568</v>
      </c>
      <c r="O15" s="23">
        <f t="shared" si="2"/>
        <v>0</v>
      </c>
      <c r="P15" s="23">
        <f t="shared" si="2"/>
        <v>0.004964539007092199</v>
      </c>
      <c r="Q15" s="23">
        <f t="shared" si="2"/>
        <v>0.8609929078014185</v>
      </c>
      <c r="R15" s="23">
        <f t="shared" si="2"/>
        <v>0.13404255319148936</v>
      </c>
      <c r="S15" s="23">
        <f t="shared" si="2"/>
        <v>0.9950354609929078</v>
      </c>
    </row>
    <row r="17" ht="12.75">
      <c r="A17" s="16" t="s">
        <v>26</v>
      </c>
    </row>
    <row r="18" spans="1:5" ht="12.75">
      <c r="A18" s="16" t="s">
        <v>36</v>
      </c>
      <c r="B18" s="24"/>
      <c r="C18" s="24"/>
      <c r="D18" s="24"/>
      <c r="E18" s="24"/>
    </row>
    <row r="19" ht="12.75">
      <c r="A19" s="16" t="s">
        <v>37</v>
      </c>
    </row>
    <row r="20" ht="12.75">
      <c r="A20" s="10"/>
    </row>
    <row r="23" ht="12.75">
      <c r="B23" s="10"/>
    </row>
  </sheetData>
  <printOptions gridLines="1"/>
  <pageMargins left="0.42" right="0.2" top="1" bottom="1" header="0.5" footer="0.5"/>
  <pageSetup horizontalDpi="600" verticalDpi="600" orientation="landscape" paperSize="9" r:id="rId1"/>
  <headerFooter alignWithMargins="0">
    <oddHeader>&amp;C&amp;"Arial,Bold"COMUNE DI CINTO CAOMAGGIORE /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3"/>
  <sheetViews>
    <sheetView workbookViewId="0" topLeftCell="A1">
      <selection activeCell="N12" sqref="N12"/>
    </sheetView>
  </sheetViews>
  <sheetFormatPr defaultColWidth="9.140625" defaultRowHeight="12.75"/>
  <cols>
    <col min="1" max="1" width="5.140625" style="0" customWidth="1"/>
    <col min="2" max="4" width="5.00390625" style="0" customWidth="1"/>
    <col min="5" max="5" width="8.57421875" style="0" customWidth="1"/>
    <col min="6" max="6" width="9.421875" style="0" customWidth="1"/>
    <col min="7" max="10" width="6.28125" style="0" customWidth="1"/>
    <col min="11" max="12" width="6.00390625" style="0" customWidth="1"/>
    <col min="13" max="14" width="7.421875" style="0" customWidth="1"/>
    <col min="15" max="15" width="7.00390625" style="0" customWidth="1"/>
    <col min="16" max="16" width="7.57421875" style="0" customWidth="1"/>
    <col min="17" max="17" width="7.421875" style="0" customWidth="1"/>
  </cols>
  <sheetData>
    <row r="1" spans="1:30" s="2" customFormat="1" ht="18">
      <c r="A1" s="6" t="s">
        <v>29</v>
      </c>
      <c r="B1" s="9"/>
      <c r="C1" s="5"/>
      <c r="D1" s="5"/>
      <c r="E1" s="5"/>
      <c r="F1" s="5"/>
      <c r="G1" s="5"/>
      <c r="H1" s="5"/>
      <c r="I1" s="5"/>
      <c r="J1" s="5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4"/>
      <c r="AB1" s="3"/>
      <c r="AC1" s="3"/>
      <c r="AD1" s="3"/>
    </row>
    <row r="2" spans="1:30" s="2" customFormat="1" ht="18">
      <c r="A2" s="6"/>
      <c r="B2" s="9"/>
      <c r="C2" s="5"/>
      <c r="D2" s="5"/>
      <c r="E2" s="5"/>
      <c r="F2" s="5"/>
      <c r="G2" s="5"/>
      <c r="H2" s="5"/>
      <c r="I2" s="5"/>
      <c r="J2" s="5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B2" s="3"/>
      <c r="AC2" s="3"/>
      <c r="AD2" s="3"/>
    </row>
    <row r="3" spans="1:20" ht="15.75">
      <c r="A3" s="21" t="s">
        <v>0</v>
      </c>
      <c r="B3" s="8"/>
      <c r="C3" s="8"/>
      <c r="D3" s="8"/>
      <c r="E3" s="8"/>
      <c r="F3" s="8"/>
      <c r="G3" s="8"/>
      <c r="H3" s="8"/>
      <c r="I3" s="8"/>
      <c r="J3" s="8"/>
      <c r="M3" s="21" t="s">
        <v>1</v>
      </c>
      <c r="N3" s="8"/>
      <c r="O3" s="8"/>
      <c r="P3" s="8"/>
      <c r="Q3" s="8"/>
      <c r="R3" s="8"/>
      <c r="S3" s="8"/>
      <c r="T3" s="8"/>
    </row>
    <row r="4" spans="1:12" ht="12.75">
      <c r="A4" s="7" t="s">
        <v>2</v>
      </c>
      <c r="B4" s="8" t="s">
        <v>3</v>
      </c>
      <c r="C4" s="8"/>
      <c r="D4" s="8"/>
      <c r="E4" s="7" t="s">
        <v>4</v>
      </c>
      <c r="F4" s="14" t="s">
        <v>54</v>
      </c>
      <c r="G4" s="20"/>
      <c r="H4" s="20"/>
      <c r="I4" s="20"/>
      <c r="J4" s="20"/>
      <c r="K4" s="20"/>
      <c r="L4" s="20"/>
    </row>
    <row r="5" spans="1:19" s="11" customFormat="1" ht="12.75">
      <c r="A5" s="10"/>
      <c r="B5" s="10" t="s">
        <v>5</v>
      </c>
      <c r="C5" s="10" t="s">
        <v>6</v>
      </c>
      <c r="D5" s="10" t="s">
        <v>7</v>
      </c>
      <c r="E5" s="12" t="s">
        <v>8</v>
      </c>
      <c r="F5" s="10" t="s">
        <v>27</v>
      </c>
      <c r="G5" s="10" t="s">
        <v>9</v>
      </c>
      <c r="H5" s="10" t="s">
        <v>10</v>
      </c>
      <c r="I5" s="10" t="s">
        <v>11</v>
      </c>
      <c r="J5" s="13" t="s">
        <v>28</v>
      </c>
      <c r="K5" s="13"/>
      <c r="L5" s="13"/>
      <c r="M5" s="8" t="s">
        <v>12</v>
      </c>
      <c r="N5" s="8"/>
      <c r="O5" s="8"/>
      <c r="P5" s="8"/>
      <c r="Q5" s="22" t="s">
        <v>13</v>
      </c>
      <c r="R5" s="13"/>
      <c r="S5" s="13"/>
    </row>
    <row r="6" spans="1:19" ht="12.75">
      <c r="A6" s="10"/>
      <c r="B6" s="11"/>
      <c r="C6" s="11"/>
      <c r="D6" s="11"/>
      <c r="E6" s="10" t="s">
        <v>14</v>
      </c>
      <c r="F6" s="10" t="s">
        <v>15</v>
      </c>
      <c r="G6" s="10" t="s">
        <v>16</v>
      </c>
      <c r="H6" s="10" t="s">
        <v>16</v>
      </c>
      <c r="I6" s="10" t="s">
        <v>16</v>
      </c>
      <c r="J6" s="13" t="s">
        <v>17</v>
      </c>
      <c r="K6" s="13"/>
      <c r="L6" s="13"/>
      <c r="M6" s="10" t="s">
        <v>18</v>
      </c>
      <c r="N6" s="10" t="s">
        <v>19</v>
      </c>
      <c r="O6" s="10" t="s">
        <v>20</v>
      </c>
      <c r="P6" s="25" t="s">
        <v>21</v>
      </c>
      <c r="Q6" s="10" t="s">
        <v>22</v>
      </c>
      <c r="R6" s="10" t="s">
        <v>23</v>
      </c>
      <c r="S6" s="25" t="s">
        <v>21</v>
      </c>
    </row>
    <row r="7" spans="1:19" ht="12.75">
      <c r="A7" s="10"/>
      <c r="B7" s="11"/>
      <c r="C7" s="11"/>
      <c r="D7" s="11"/>
      <c r="E7" s="14"/>
      <c r="F7" s="11"/>
      <c r="G7" s="11"/>
      <c r="H7" s="11"/>
      <c r="I7" s="11"/>
      <c r="J7" s="10" t="s">
        <v>5</v>
      </c>
      <c r="K7" s="10" t="s">
        <v>6</v>
      </c>
      <c r="L7" s="25" t="s">
        <v>7</v>
      </c>
      <c r="P7" s="26"/>
      <c r="S7" s="26"/>
    </row>
    <row r="8" spans="1:19" ht="12.75">
      <c r="A8" s="10">
        <v>1</v>
      </c>
      <c r="B8" s="15">
        <v>503</v>
      </c>
      <c r="C8" s="15">
        <v>520</v>
      </c>
      <c r="D8" s="15">
        <f>SUM(B8:C8)</f>
        <v>1023</v>
      </c>
      <c r="E8" s="10" t="s">
        <v>22</v>
      </c>
      <c r="F8" s="10" t="s">
        <v>22</v>
      </c>
      <c r="G8" s="10">
        <v>93</v>
      </c>
      <c r="H8" s="10">
        <v>355</v>
      </c>
      <c r="I8" s="10">
        <v>458</v>
      </c>
      <c r="J8" s="10">
        <v>290</v>
      </c>
      <c r="K8" s="10">
        <v>292</v>
      </c>
      <c r="L8" s="25">
        <f>SUM(J8:K8)</f>
        <v>582</v>
      </c>
      <c r="M8" s="10">
        <v>3</v>
      </c>
      <c r="N8" s="10">
        <v>1</v>
      </c>
      <c r="O8" s="10">
        <v>0</v>
      </c>
      <c r="P8" s="25">
        <f>SUM(M8:O8)</f>
        <v>4</v>
      </c>
      <c r="Q8" s="7">
        <v>509</v>
      </c>
      <c r="R8" s="7">
        <v>69</v>
      </c>
      <c r="S8" s="25">
        <f>SUM(Q8:R8)</f>
        <v>578</v>
      </c>
    </row>
    <row r="9" spans="1:19" ht="12.75">
      <c r="A9" s="10">
        <v>2</v>
      </c>
      <c r="B9" s="15">
        <v>387</v>
      </c>
      <c r="C9" s="15">
        <v>409</v>
      </c>
      <c r="D9" s="15">
        <f>SUM(B9:C9)</f>
        <v>796</v>
      </c>
      <c r="E9" s="10" t="s">
        <v>22</v>
      </c>
      <c r="F9" s="10" t="s">
        <v>22</v>
      </c>
      <c r="G9" s="10">
        <v>83</v>
      </c>
      <c r="H9" s="10">
        <v>264</v>
      </c>
      <c r="I9" s="10">
        <v>339</v>
      </c>
      <c r="J9" s="10">
        <v>226</v>
      </c>
      <c r="K9" s="10">
        <v>195</v>
      </c>
      <c r="L9" s="25">
        <f>SUM(J9:K9)</f>
        <v>421</v>
      </c>
      <c r="M9" s="10">
        <v>1</v>
      </c>
      <c r="N9" s="10">
        <v>1</v>
      </c>
      <c r="O9" s="10">
        <v>0</v>
      </c>
      <c r="P9" s="25">
        <f>SUM(M9:O9)</f>
        <v>2</v>
      </c>
      <c r="Q9" s="7">
        <v>374</v>
      </c>
      <c r="R9" s="7">
        <v>45</v>
      </c>
      <c r="S9" s="25">
        <f>SUM(Q9:R9)</f>
        <v>419</v>
      </c>
    </row>
    <row r="10" spans="1:19" ht="12.75">
      <c r="A10" s="10">
        <v>3</v>
      </c>
      <c r="B10" s="15">
        <v>527</v>
      </c>
      <c r="C10" s="15">
        <v>524</v>
      </c>
      <c r="D10" s="15">
        <f>SUM(B10:C10)</f>
        <v>1051</v>
      </c>
      <c r="E10" s="10" t="s">
        <v>22</v>
      </c>
      <c r="F10" s="10" t="s">
        <v>22</v>
      </c>
      <c r="G10" s="10">
        <v>112</v>
      </c>
      <c r="H10" s="10">
        <v>358</v>
      </c>
      <c r="I10" s="10">
        <v>486</v>
      </c>
      <c r="J10" s="10">
        <v>290</v>
      </c>
      <c r="K10" s="10">
        <v>280</v>
      </c>
      <c r="L10" s="25">
        <f>SUM(J10:K10)</f>
        <v>570</v>
      </c>
      <c r="M10" s="10">
        <v>4</v>
      </c>
      <c r="N10" s="10">
        <v>0</v>
      </c>
      <c r="O10" s="10">
        <v>0</v>
      </c>
      <c r="P10" s="25">
        <f>SUM(M10:O10)</f>
        <v>4</v>
      </c>
      <c r="Q10" s="7">
        <v>517</v>
      </c>
      <c r="R10" s="7">
        <v>49</v>
      </c>
      <c r="S10" s="25">
        <f>SUM(Q10:R10)</f>
        <v>566</v>
      </c>
    </row>
    <row r="11" spans="1:19" ht="12.75">
      <c r="A11" s="10">
        <v>4</v>
      </c>
      <c r="B11" s="15">
        <v>451</v>
      </c>
      <c r="C11" s="15">
        <v>435</v>
      </c>
      <c r="D11" s="15">
        <f>SUM(B11:C11)</f>
        <v>886</v>
      </c>
      <c r="E11" s="10" t="s">
        <v>22</v>
      </c>
      <c r="F11" s="10" t="s">
        <v>22</v>
      </c>
      <c r="G11" s="10">
        <v>38</v>
      </c>
      <c r="H11" s="10">
        <v>189</v>
      </c>
      <c r="I11" s="10">
        <v>258</v>
      </c>
      <c r="J11" s="10">
        <v>163</v>
      </c>
      <c r="K11" s="10">
        <v>152</v>
      </c>
      <c r="L11" s="25">
        <f>SUM(J11:K11)</f>
        <v>315</v>
      </c>
      <c r="M11" s="10">
        <v>0</v>
      </c>
      <c r="N11" s="10">
        <v>2</v>
      </c>
      <c r="O11" s="10">
        <v>0</v>
      </c>
      <c r="P11" s="25">
        <f>SUM(M11:O11)</f>
        <v>2</v>
      </c>
      <c r="Q11" s="7">
        <v>275</v>
      </c>
      <c r="R11" s="7">
        <v>38</v>
      </c>
      <c r="S11" s="25">
        <f>SUM(Q11:R11)</f>
        <v>313</v>
      </c>
    </row>
    <row r="12" spans="12:19" ht="12.75">
      <c r="L12" s="26"/>
      <c r="P12" s="26"/>
      <c r="S12" s="26"/>
    </row>
    <row r="13" spans="1:19" s="11" customFormat="1" ht="12">
      <c r="A13" s="17" t="s">
        <v>7</v>
      </c>
      <c r="B13" s="10">
        <f>SUM(B8:B11)</f>
        <v>1868</v>
      </c>
      <c r="C13" s="10">
        <f>SUM(C8:C11)</f>
        <v>1888</v>
      </c>
      <c r="D13" s="18">
        <f>SUM(D8:D11)</f>
        <v>3756</v>
      </c>
      <c r="E13" s="10"/>
      <c r="F13" s="10"/>
      <c r="G13" s="10">
        <f>SUM(G8:G11)</f>
        <v>326</v>
      </c>
      <c r="H13" s="10">
        <f>SUM(H8:H11)</f>
        <v>1166</v>
      </c>
      <c r="I13" s="10">
        <f>SUM(I8:I11)</f>
        <v>1541</v>
      </c>
      <c r="J13" s="18">
        <f aca="true" t="shared" si="0" ref="J13:S13">SUM(J8:J11)</f>
        <v>969</v>
      </c>
      <c r="K13" s="18">
        <f t="shared" si="0"/>
        <v>919</v>
      </c>
      <c r="L13" s="25">
        <f t="shared" si="0"/>
        <v>1888</v>
      </c>
      <c r="M13" s="18">
        <f t="shared" si="0"/>
        <v>8</v>
      </c>
      <c r="N13" s="18">
        <f t="shared" si="0"/>
        <v>4</v>
      </c>
      <c r="O13" s="18">
        <f t="shared" si="0"/>
        <v>0</v>
      </c>
      <c r="P13" s="25">
        <f t="shared" si="0"/>
        <v>12</v>
      </c>
      <c r="Q13" s="18">
        <f t="shared" si="0"/>
        <v>1675</v>
      </c>
      <c r="R13" s="18">
        <f t="shared" si="0"/>
        <v>201</v>
      </c>
      <c r="S13" s="25">
        <f t="shared" si="0"/>
        <v>1876</v>
      </c>
    </row>
    <row r="14" spans="1:14" s="11" customFormat="1" ht="12">
      <c r="A14" s="16" t="s">
        <v>24</v>
      </c>
      <c r="B14" s="16"/>
      <c r="C14" s="10"/>
      <c r="D14" s="10"/>
      <c r="E14" s="10"/>
      <c r="F14" s="10"/>
      <c r="G14" s="19">
        <f aca="true" t="shared" si="1" ref="G14:L14">G13/$D$13</f>
        <v>0.08679446219382321</v>
      </c>
      <c r="H14" s="19">
        <f t="shared" si="1"/>
        <v>0.3104366347177849</v>
      </c>
      <c r="I14" s="19">
        <f t="shared" si="1"/>
        <v>0.4102768903088392</v>
      </c>
      <c r="J14" s="19">
        <f t="shared" si="1"/>
        <v>0.25798722044728434</v>
      </c>
      <c r="K14" s="19">
        <f t="shared" si="1"/>
        <v>0.2446751863684771</v>
      </c>
      <c r="L14" s="19">
        <f t="shared" si="1"/>
        <v>0.5026624068157615</v>
      </c>
      <c r="M14" s="19"/>
      <c r="N14" s="10"/>
    </row>
    <row r="15" spans="1:19" ht="12.75">
      <c r="A15" s="16" t="s">
        <v>25</v>
      </c>
      <c r="M15" s="23">
        <f>M13/$L$13</f>
        <v>0.00423728813559322</v>
      </c>
      <c r="N15" s="23">
        <f aca="true" t="shared" si="2" ref="N15:S15">N13/$L$13</f>
        <v>0.00211864406779661</v>
      </c>
      <c r="O15" s="23">
        <f t="shared" si="2"/>
        <v>0</v>
      </c>
      <c r="P15" s="23">
        <f t="shared" si="2"/>
        <v>0.006355932203389831</v>
      </c>
      <c r="Q15" s="23">
        <f t="shared" si="2"/>
        <v>0.8871822033898306</v>
      </c>
      <c r="R15" s="23">
        <f t="shared" si="2"/>
        <v>0.10646186440677965</v>
      </c>
      <c r="S15" s="23">
        <f t="shared" si="2"/>
        <v>0.9936440677966102</v>
      </c>
    </row>
    <row r="17" ht="12.75">
      <c r="A17" s="16" t="s">
        <v>26</v>
      </c>
    </row>
    <row r="18" spans="1:5" ht="12.75">
      <c r="A18" s="16"/>
      <c r="B18" s="24"/>
      <c r="C18" s="24"/>
      <c r="D18" s="24"/>
      <c r="E18" s="24"/>
    </row>
    <row r="19" ht="12.75">
      <c r="A19" s="16"/>
    </row>
    <row r="20" ht="12.75">
      <c r="A20" s="10"/>
    </row>
    <row r="23" ht="12.75">
      <c r="B23" s="10"/>
    </row>
  </sheetData>
  <printOptions gridLines="1"/>
  <pageMargins left="0.42" right="0.2" top="1" bottom="1" header="0.5" footer="0.5"/>
  <pageSetup horizontalDpi="600" verticalDpi="600" orientation="landscape" paperSize="9" r:id="rId1"/>
  <headerFooter alignWithMargins="0">
    <oddHeader>&amp;C&amp;"Arial,Bold"COMUNE DI CINTO CAOMAGGIORE /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S10" sqref="S10"/>
    </sheetView>
  </sheetViews>
  <sheetFormatPr defaultColWidth="9.140625" defaultRowHeight="12.75"/>
  <cols>
    <col min="1" max="1" width="6.7109375" style="0" customWidth="1"/>
    <col min="2" max="2" width="6.421875" style="0" customWidth="1"/>
    <col min="3" max="3" width="6.140625" style="0" customWidth="1"/>
    <col min="4" max="5" width="7.57421875" style="0" customWidth="1"/>
    <col min="6" max="6" width="6.421875" style="0" customWidth="1"/>
    <col min="7" max="7" width="6.7109375" style="0" customWidth="1"/>
    <col min="8" max="9" width="6.421875" style="0" customWidth="1"/>
    <col min="10" max="10" width="6.8515625" style="0" customWidth="1"/>
    <col min="11" max="11" width="7.00390625" style="0" customWidth="1"/>
    <col min="12" max="12" width="7.421875" style="0" customWidth="1"/>
    <col min="13" max="13" width="6.28125" style="0" customWidth="1"/>
    <col min="14" max="14" width="6.7109375" style="0" customWidth="1"/>
    <col min="15" max="15" width="6.00390625" style="0" customWidth="1"/>
    <col min="16" max="16" width="6.57421875" style="0" customWidth="1"/>
    <col min="17" max="17" width="6.8515625" style="0" customWidth="1"/>
    <col min="18" max="18" width="6.7109375" style="0" customWidth="1"/>
    <col min="19" max="19" width="7.57421875" style="0" customWidth="1"/>
  </cols>
  <sheetData>
    <row r="1" spans="1:19" ht="18">
      <c r="A1" s="32" t="s">
        <v>31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28"/>
      <c r="M1" s="28"/>
      <c r="N1" s="28"/>
      <c r="O1" s="28"/>
      <c r="P1" s="28"/>
      <c r="Q1" s="28"/>
      <c r="R1" s="28"/>
      <c r="S1" s="28"/>
    </row>
    <row r="2" spans="1:19" ht="18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28"/>
      <c r="M2" s="28"/>
      <c r="N2" s="28"/>
      <c r="O2" s="28"/>
      <c r="P2" s="28"/>
      <c r="Q2" s="28"/>
      <c r="R2" s="28"/>
      <c r="S2" s="28"/>
    </row>
    <row r="3" spans="1:19" ht="15.75">
      <c r="A3" s="35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7"/>
      <c r="L3" s="37"/>
      <c r="M3" s="35" t="s">
        <v>1</v>
      </c>
      <c r="N3" s="36"/>
      <c r="O3" s="36"/>
      <c r="P3" s="36"/>
      <c r="Q3" s="36"/>
      <c r="R3" s="36"/>
      <c r="S3" s="36"/>
    </row>
    <row r="4" spans="1:19" ht="12.75">
      <c r="A4" s="38" t="s">
        <v>2</v>
      </c>
      <c r="B4" s="36" t="s">
        <v>3</v>
      </c>
      <c r="C4" s="36"/>
      <c r="D4" s="36"/>
      <c r="E4" s="38" t="s">
        <v>4</v>
      </c>
      <c r="F4" s="39" t="s">
        <v>55</v>
      </c>
      <c r="G4" s="28"/>
      <c r="H4" s="28"/>
      <c r="I4" s="28"/>
      <c r="J4" s="28"/>
      <c r="K4" s="28"/>
      <c r="L4" s="28"/>
      <c r="M4" s="37"/>
      <c r="N4" s="37"/>
      <c r="O4" s="37"/>
      <c r="P4" s="37"/>
      <c r="Q4" s="37"/>
      <c r="R4" s="37"/>
      <c r="S4" s="37"/>
    </row>
    <row r="5" spans="1:19" ht="12.75">
      <c r="A5" s="40"/>
      <c r="B5" s="40" t="s">
        <v>5</v>
      </c>
      <c r="C5" s="40" t="s">
        <v>6</v>
      </c>
      <c r="D5" s="40" t="s">
        <v>7</v>
      </c>
      <c r="E5" s="41" t="s">
        <v>8</v>
      </c>
      <c r="F5" s="40" t="s">
        <v>27</v>
      </c>
      <c r="G5" s="40" t="s">
        <v>9</v>
      </c>
      <c r="H5" s="40" t="s">
        <v>10</v>
      </c>
      <c r="I5" s="40" t="s">
        <v>11</v>
      </c>
      <c r="J5" s="42" t="s">
        <v>28</v>
      </c>
      <c r="K5" s="42"/>
      <c r="L5" s="42"/>
      <c r="M5" s="36" t="s">
        <v>12</v>
      </c>
      <c r="N5" s="36"/>
      <c r="O5" s="36"/>
      <c r="P5" s="36"/>
      <c r="Q5" s="43" t="s">
        <v>13</v>
      </c>
      <c r="R5" s="42"/>
      <c r="S5" s="42"/>
    </row>
    <row r="6" spans="1:19" ht="12.75">
      <c r="A6" s="40"/>
      <c r="B6" s="44"/>
      <c r="C6" s="44"/>
      <c r="D6" s="44"/>
      <c r="E6" s="40" t="s">
        <v>14</v>
      </c>
      <c r="F6" s="40" t="s">
        <v>15</v>
      </c>
      <c r="G6" s="40" t="s">
        <v>16</v>
      </c>
      <c r="H6" s="40" t="s">
        <v>16</v>
      </c>
      <c r="I6" s="40" t="s">
        <v>16</v>
      </c>
      <c r="J6" s="42" t="s">
        <v>17</v>
      </c>
      <c r="K6" s="42"/>
      <c r="L6" s="42"/>
      <c r="M6" s="40" t="s">
        <v>18</v>
      </c>
      <c r="N6" s="40" t="s">
        <v>19</v>
      </c>
      <c r="O6" s="40" t="s">
        <v>20</v>
      </c>
      <c r="P6" s="45" t="s">
        <v>21</v>
      </c>
      <c r="Q6" s="40" t="s">
        <v>22</v>
      </c>
      <c r="R6" s="40" t="s">
        <v>23</v>
      </c>
      <c r="S6" s="45" t="s">
        <v>21</v>
      </c>
    </row>
    <row r="7" spans="1:19" ht="12.75">
      <c r="A7" s="40"/>
      <c r="B7" s="44"/>
      <c r="C7" s="44"/>
      <c r="D7" s="44"/>
      <c r="E7" s="39"/>
      <c r="F7" s="44"/>
      <c r="G7" s="44"/>
      <c r="H7" s="44"/>
      <c r="I7" s="44"/>
      <c r="J7" s="40" t="s">
        <v>5</v>
      </c>
      <c r="K7" s="40" t="s">
        <v>6</v>
      </c>
      <c r="L7" s="45" t="s">
        <v>7</v>
      </c>
      <c r="M7" s="37"/>
      <c r="N7" s="37"/>
      <c r="O7" s="37"/>
      <c r="P7" s="46"/>
      <c r="Q7" s="37"/>
      <c r="R7" s="37"/>
      <c r="S7" s="46"/>
    </row>
    <row r="8" spans="1:19" ht="12.75">
      <c r="A8" s="40">
        <v>1</v>
      </c>
      <c r="B8" s="40">
        <v>359</v>
      </c>
      <c r="C8" s="40">
        <v>372</v>
      </c>
      <c r="D8" s="40">
        <f>SUM(B8:C8)</f>
        <v>731</v>
      </c>
      <c r="E8" s="40" t="s">
        <v>22</v>
      </c>
      <c r="F8" s="40" t="s">
        <v>22</v>
      </c>
      <c r="G8" s="40">
        <v>57</v>
      </c>
      <c r="H8" s="40">
        <v>212</v>
      </c>
      <c r="I8" s="40">
        <v>254</v>
      </c>
      <c r="J8" s="40">
        <v>178</v>
      </c>
      <c r="K8" s="40">
        <v>165</v>
      </c>
      <c r="L8" s="45">
        <f>SUM(J8:K8)</f>
        <v>343</v>
      </c>
      <c r="M8" s="40">
        <v>0</v>
      </c>
      <c r="N8" s="40">
        <v>0</v>
      </c>
      <c r="O8" s="40">
        <v>0</v>
      </c>
      <c r="P8" s="45">
        <f>SUM(M8:O8)</f>
        <v>0</v>
      </c>
      <c r="Q8" s="38">
        <v>290</v>
      </c>
      <c r="R8" s="38">
        <v>53</v>
      </c>
      <c r="S8" s="45">
        <f>SUM(Q8:R8)</f>
        <v>343</v>
      </c>
    </row>
    <row r="9" spans="1:19" ht="12.75">
      <c r="A9" s="40">
        <v>2</v>
      </c>
      <c r="B9" s="40">
        <v>431</v>
      </c>
      <c r="C9" s="40">
        <v>452</v>
      </c>
      <c r="D9" s="40">
        <f>SUM(B9:C9)</f>
        <v>883</v>
      </c>
      <c r="E9" s="40" t="s">
        <v>22</v>
      </c>
      <c r="F9" s="40" t="s">
        <v>22</v>
      </c>
      <c r="G9" s="40">
        <v>84</v>
      </c>
      <c r="H9" s="40">
        <v>334</v>
      </c>
      <c r="I9" s="40">
        <v>408</v>
      </c>
      <c r="J9" s="40">
        <v>261</v>
      </c>
      <c r="K9" s="40">
        <v>231</v>
      </c>
      <c r="L9" s="45">
        <f>SUM(J9:K9)</f>
        <v>492</v>
      </c>
      <c r="M9" s="40">
        <v>5</v>
      </c>
      <c r="N9" s="40">
        <v>1</v>
      </c>
      <c r="O9" s="40">
        <v>0</v>
      </c>
      <c r="P9" s="45">
        <f>SUM(M9:O9)</f>
        <v>6</v>
      </c>
      <c r="Q9" s="38">
        <v>430</v>
      </c>
      <c r="R9" s="38">
        <v>56</v>
      </c>
      <c r="S9" s="45">
        <f>SUM(Q9:R9)</f>
        <v>486</v>
      </c>
    </row>
    <row r="10" spans="1:19" ht="12.75">
      <c r="A10" s="40">
        <v>3</v>
      </c>
      <c r="B10" s="40">
        <v>251</v>
      </c>
      <c r="C10" s="40">
        <v>232</v>
      </c>
      <c r="D10" s="40">
        <f>SUM(B10:C10)</f>
        <v>483</v>
      </c>
      <c r="E10" s="40" t="s">
        <v>22</v>
      </c>
      <c r="F10" s="40" t="s">
        <v>22</v>
      </c>
      <c r="G10" s="40">
        <v>39</v>
      </c>
      <c r="H10" s="40">
        <v>141</v>
      </c>
      <c r="I10" s="40">
        <v>169</v>
      </c>
      <c r="J10" s="40">
        <v>125</v>
      </c>
      <c r="K10" s="40">
        <v>102</v>
      </c>
      <c r="L10" s="45">
        <f>SUM(J10:K10)</f>
        <v>227</v>
      </c>
      <c r="M10" s="40">
        <v>0</v>
      </c>
      <c r="N10" s="40">
        <v>0</v>
      </c>
      <c r="O10" s="40">
        <v>0</v>
      </c>
      <c r="P10" s="45">
        <f>SUM(M10:O10)</f>
        <v>0</v>
      </c>
      <c r="Q10" s="38">
        <v>191</v>
      </c>
      <c r="R10" s="38">
        <v>36</v>
      </c>
      <c r="S10" s="45">
        <f>SUM(Q10:R10)</f>
        <v>227</v>
      </c>
    </row>
    <row r="11" spans="1:19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5"/>
      <c r="M11" s="40"/>
      <c r="N11" s="40"/>
      <c r="O11" s="40"/>
      <c r="P11" s="45"/>
      <c r="Q11" s="38"/>
      <c r="R11" s="38"/>
      <c r="S11" s="45"/>
    </row>
    <row r="12" spans="1:19" ht="12.7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46"/>
      <c r="M12" s="37"/>
      <c r="N12" s="37"/>
      <c r="O12" s="37"/>
      <c r="P12" s="46"/>
      <c r="Q12" s="37"/>
      <c r="R12" s="37"/>
      <c r="S12" s="46"/>
    </row>
    <row r="13" spans="1:19" ht="12.75">
      <c r="A13" s="29" t="s">
        <v>7</v>
      </c>
      <c r="B13" s="40">
        <f>SUM(B8:B11)</f>
        <v>1041</v>
      </c>
      <c r="C13" s="40">
        <f>SUM(C8:C11)</f>
        <v>1056</v>
      </c>
      <c r="D13" s="47">
        <f>SUM(D8:D11)</f>
        <v>2097</v>
      </c>
      <c r="E13" s="40"/>
      <c r="F13" s="40"/>
      <c r="G13" s="40">
        <f>SUM(G8:G11)</f>
        <v>180</v>
      </c>
      <c r="H13" s="40">
        <f>SUM(H8:H11)</f>
        <v>687</v>
      </c>
      <c r="I13" s="40">
        <f>SUM(I8:I11)</f>
        <v>831</v>
      </c>
      <c r="J13" s="47">
        <f aca="true" t="shared" si="0" ref="J13:S13">SUM(J8:J11)</f>
        <v>564</v>
      </c>
      <c r="K13" s="47">
        <f t="shared" si="0"/>
        <v>498</v>
      </c>
      <c r="L13" s="47">
        <f t="shared" si="0"/>
        <v>1062</v>
      </c>
      <c r="M13" s="47">
        <f t="shared" si="0"/>
        <v>5</v>
      </c>
      <c r="N13" s="47">
        <f t="shared" si="0"/>
        <v>1</v>
      </c>
      <c r="O13" s="47">
        <f t="shared" si="0"/>
        <v>0</v>
      </c>
      <c r="P13" s="47">
        <f t="shared" si="0"/>
        <v>6</v>
      </c>
      <c r="Q13" s="47">
        <f t="shared" si="0"/>
        <v>911</v>
      </c>
      <c r="R13" s="47">
        <f t="shared" si="0"/>
        <v>145</v>
      </c>
      <c r="S13" s="47">
        <f t="shared" si="0"/>
        <v>1056</v>
      </c>
    </row>
    <row r="14" spans="1:19" ht="12.75">
      <c r="A14" s="30" t="s">
        <v>24</v>
      </c>
      <c r="B14" s="30"/>
      <c r="C14" s="40"/>
      <c r="D14" s="40"/>
      <c r="E14" s="40"/>
      <c r="F14" s="40"/>
      <c r="G14" s="48">
        <f aca="true" t="shared" si="1" ref="G14:L14">G13/$D$13</f>
        <v>0.08583690987124463</v>
      </c>
      <c r="H14" s="48">
        <f t="shared" si="1"/>
        <v>0.32761087267525035</v>
      </c>
      <c r="I14" s="48">
        <f t="shared" si="1"/>
        <v>0.39628040057224606</v>
      </c>
      <c r="J14" s="48">
        <f t="shared" si="1"/>
        <v>0.26895565092989987</v>
      </c>
      <c r="K14" s="48">
        <f t="shared" si="1"/>
        <v>0.2374821173104435</v>
      </c>
      <c r="L14" s="48">
        <f t="shared" si="1"/>
        <v>0.5064377682403434</v>
      </c>
      <c r="M14" s="48"/>
      <c r="N14" s="40"/>
      <c r="O14" s="44"/>
      <c r="P14" s="44"/>
      <c r="Q14" s="44"/>
      <c r="R14" s="44"/>
      <c r="S14" s="44"/>
    </row>
    <row r="15" spans="1:19" ht="12.75">
      <c r="A15" s="30" t="s">
        <v>25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49">
        <f>M13/$L$13</f>
        <v>0.004708097928436911</v>
      </c>
      <c r="N15" s="49">
        <f aca="true" t="shared" si="2" ref="N15:S15">N13/$L$13</f>
        <v>0.0009416195856873823</v>
      </c>
      <c r="O15" s="49">
        <f t="shared" si="2"/>
        <v>0</v>
      </c>
      <c r="P15" s="49">
        <f t="shared" si="2"/>
        <v>0.005649717514124294</v>
      </c>
      <c r="Q15" s="49">
        <f t="shared" si="2"/>
        <v>0.8578154425612052</v>
      </c>
      <c r="R15" s="49">
        <f t="shared" si="2"/>
        <v>0.13653483992467044</v>
      </c>
      <c r="S15" s="49">
        <f t="shared" si="2"/>
        <v>0.9943502824858758</v>
      </c>
    </row>
    <row r="16" spans="1:19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1:19" ht="12.75">
      <c r="A17" s="30" t="s">
        <v>26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1:19" ht="12.75">
      <c r="A18" s="30"/>
      <c r="B18" s="31"/>
      <c r="C18" s="31"/>
      <c r="D18" s="31"/>
      <c r="E18" s="31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1:19" ht="12.75">
      <c r="A19" s="30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1:19" ht="12.75">
      <c r="A20" s="40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1:19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3"/>
  <sheetViews>
    <sheetView tabSelected="1" workbookViewId="0" topLeftCell="A1">
      <selection activeCell="S10" sqref="S10"/>
    </sheetView>
  </sheetViews>
  <sheetFormatPr defaultColWidth="9.140625" defaultRowHeight="12.75"/>
  <cols>
    <col min="1" max="1" width="11.28125" style="0" customWidth="1"/>
    <col min="2" max="3" width="5.00390625" style="0" customWidth="1"/>
    <col min="4" max="4" width="6.57421875" style="0" customWidth="1"/>
    <col min="5" max="5" width="8.57421875" style="0" customWidth="1"/>
    <col min="6" max="6" width="9.421875" style="0" customWidth="1"/>
    <col min="7" max="10" width="6.28125" style="0" customWidth="1"/>
    <col min="11" max="12" width="6.00390625" style="0" customWidth="1"/>
    <col min="13" max="14" width="7.421875" style="0" customWidth="1"/>
    <col min="15" max="15" width="7.00390625" style="0" customWidth="1"/>
    <col min="16" max="16" width="7.57421875" style="0" customWidth="1"/>
    <col min="17" max="17" width="7.421875" style="0" customWidth="1"/>
    <col min="19" max="19" width="10.57421875" style="0" customWidth="1"/>
  </cols>
  <sheetData>
    <row r="1" spans="1:30" s="2" customFormat="1" ht="18">
      <c r="A1" s="6" t="s">
        <v>48</v>
      </c>
      <c r="B1" s="9"/>
      <c r="C1" s="5"/>
      <c r="D1" s="5"/>
      <c r="E1" s="5"/>
      <c r="F1" s="5"/>
      <c r="G1" s="5"/>
      <c r="H1" s="5"/>
      <c r="I1" s="5"/>
      <c r="J1" s="5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4"/>
      <c r="AB1" s="3"/>
      <c r="AC1" s="3"/>
      <c r="AD1" s="3"/>
    </row>
    <row r="2" spans="1:30" s="2" customFormat="1" ht="18">
      <c r="A2" s="6"/>
      <c r="B2" s="9"/>
      <c r="C2" s="5"/>
      <c r="D2" s="5"/>
      <c r="E2" s="5"/>
      <c r="F2" s="5"/>
      <c r="G2" s="5"/>
      <c r="H2" s="5"/>
      <c r="I2" s="5"/>
      <c r="J2" s="5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B2" s="3"/>
      <c r="AC2" s="3"/>
      <c r="AD2" s="3"/>
    </row>
    <row r="3" spans="1:20" ht="15.75">
      <c r="A3" s="21" t="s">
        <v>0</v>
      </c>
      <c r="B3" s="8"/>
      <c r="C3" s="8"/>
      <c r="D3" s="8"/>
      <c r="E3" s="8"/>
      <c r="F3" s="8"/>
      <c r="G3" s="8"/>
      <c r="H3" s="8"/>
      <c r="I3" s="8"/>
      <c r="J3" s="8"/>
      <c r="M3" s="21" t="s">
        <v>1</v>
      </c>
      <c r="N3" s="8"/>
      <c r="O3" s="8"/>
      <c r="P3" s="8"/>
      <c r="Q3" s="8"/>
      <c r="R3" s="8"/>
      <c r="S3" s="8"/>
      <c r="T3" s="8"/>
    </row>
    <row r="4" spans="1:12" ht="12.75">
      <c r="A4" s="24" t="s">
        <v>32</v>
      </c>
      <c r="B4" s="27" t="s">
        <v>3</v>
      </c>
      <c r="C4" s="27"/>
      <c r="D4" s="27"/>
      <c r="E4" s="53" t="s">
        <v>42</v>
      </c>
      <c r="F4" s="54"/>
      <c r="G4" s="20"/>
      <c r="H4" s="20"/>
      <c r="I4" s="20"/>
      <c r="J4" s="20"/>
      <c r="K4" s="20"/>
      <c r="L4" s="20"/>
    </row>
    <row r="5" spans="1:19" s="11" customFormat="1" ht="12.75">
      <c r="A5" s="10"/>
      <c r="B5" s="10" t="s">
        <v>5</v>
      </c>
      <c r="C5" s="10" t="s">
        <v>6</v>
      </c>
      <c r="D5" s="10" t="s">
        <v>7</v>
      </c>
      <c r="G5" s="10" t="s">
        <v>9</v>
      </c>
      <c r="H5" s="10" t="s">
        <v>10</v>
      </c>
      <c r="I5" s="10" t="s">
        <v>11</v>
      </c>
      <c r="J5" s="13" t="s">
        <v>28</v>
      </c>
      <c r="K5" s="13"/>
      <c r="L5" s="13"/>
      <c r="M5" s="8" t="s">
        <v>12</v>
      </c>
      <c r="N5" s="8"/>
      <c r="O5" s="8"/>
      <c r="P5" s="8"/>
      <c r="Q5" s="22" t="s">
        <v>13</v>
      </c>
      <c r="R5" s="13"/>
      <c r="S5" s="13"/>
    </row>
    <row r="6" spans="1:19" ht="12.75">
      <c r="A6" s="10"/>
      <c r="B6" s="11"/>
      <c r="C6" s="11"/>
      <c r="D6" s="11"/>
      <c r="E6" s="52"/>
      <c r="F6" s="52"/>
      <c r="G6" s="10" t="s">
        <v>16</v>
      </c>
      <c r="H6" s="10" t="s">
        <v>16</v>
      </c>
      <c r="I6" s="10" t="s">
        <v>16</v>
      </c>
      <c r="J6" s="13" t="s">
        <v>17</v>
      </c>
      <c r="K6" s="13"/>
      <c r="L6" s="13"/>
      <c r="M6" s="10" t="s">
        <v>18</v>
      </c>
      <c r="N6" s="10" t="s">
        <v>19</v>
      </c>
      <c r="O6" s="10" t="s">
        <v>20</v>
      </c>
      <c r="P6" s="25" t="s">
        <v>21</v>
      </c>
      <c r="Q6" s="10" t="s">
        <v>22</v>
      </c>
      <c r="R6" s="10" t="s">
        <v>23</v>
      </c>
      <c r="S6" s="25" t="s">
        <v>21</v>
      </c>
    </row>
    <row r="7" spans="1:19" ht="12.75">
      <c r="A7" s="10"/>
      <c r="B7" s="11"/>
      <c r="C7" s="11"/>
      <c r="D7" s="11"/>
      <c r="E7" s="55"/>
      <c r="F7" s="56"/>
      <c r="G7" s="11"/>
      <c r="H7" s="11"/>
      <c r="I7" s="11"/>
      <c r="J7" s="10" t="s">
        <v>5</v>
      </c>
      <c r="K7" s="10" t="s">
        <v>6</v>
      </c>
      <c r="L7" s="25" t="s">
        <v>7</v>
      </c>
      <c r="P7" s="26"/>
      <c r="S7" s="26"/>
    </row>
    <row r="8" spans="1:19" ht="12.75">
      <c r="A8" s="17" t="s">
        <v>43</v>
      </c>
      <c r="B8" s="15">
        <v>1483</v>
      </c>
      <c r="C8" s="15">
        <v>1511</v>
      </c>
      <c r="D8" s="15">
        <f>SUM(B8:C8)</f>
        <v>2994</v>
      </c>
      <c r="E8" s="52">
        <v>400</v>
      </c>
      <c r="F8" s="52"/>
      <c r="G8" s="10">
        <v>385</v>
      </c>
      <c r="H8" s="10">
        <v>1345</v>
      </c>
      <c r="I8" s="10">
        <v>1583</v>
      </c>
      <c r="J8" s="10">
        <v>979</v>
      </c>
      <c r="K8" s="10">
        <v>977</v>
      </c>
      <c r="L8" s="25">
        <f>SUM(J8:K8)</f>
        <v>1956</v>
      </c>
      <c r="M8" s="10">
        <v>8</v>
      </c>
      <c r="N8" s="10">
        <v>9</v>
      </c>
      <c r="O8" s="10">
        <v>0</v>
      </c>
      <c r="P8" s="25">
        <f>SUM(M8:O8)</f>
        <v>17</v>
      </c>
      <c r="Q8" s="7">
        <v>1790</v>
      </c>
      <c r="R8" s="7">
        <v>149</v>
      </c>
      <c r="S8" s="25">
        <f>SUM(Q8:R8)</f>
        <v>1939</v>
      </c>
    </row>
    <row r="9" spans="1:19" ht="12.75">
      <c r="A9" s="17" t="s">
        <v>33</v>
      </c>
      <c r="B9" s="15">
        <v>1310</v>
      </c>
      <c r="C9" s="15">
        <v>1332</v>
      </c>
      <c r="D9" s="15">
        <f>SUM(B9:C9)</f>
        <v>2642</v>
      </c>
      <c r="E9" s="52">
        <v>411</v>
      </c>
      <c r="F9" s="52"/>
      <c r="G9" s="10">
        <v>243</v>
      </c>
      <c r="H9" s="10">
        <v>885</v>
      </c>
      <c r="I9" s="10">
        <v>1153</v>
      </c>
      <c r="J9" s="10">
        <v>735</v>
      </c>
      <c r="K9" s="10">
        <v>675</v>
      </c>
      <c r="L9" s="25">
        <f>SUM(J9:K9)</f>
        <v>1410</v>
      </c>
      <c r="M9" s="10">
        <v>5</v>
      </c>
      <c r="N9" s="10">
        <v>2</v>
      </c>
      <c r="O9" s="10">
        <v>0</v>
      </c>
      <c r="P9" s="25">
        <f>SUM(M9:O9)</f>
        <v>7</v>
      </c>
      <c r="Q9" s="7">
        <v>1214</v>
      </c>
      <c r="R9" s="7">
        <v>189</v>
      </c>
      <c r="S9" s="25">
        <f>SUM(Q9:R9)</f>
        <v>1403</v>
      </c>
    </row>
    <row r="10" spans="1:19" ht="12.75">
      <c r="A10" s="17" t="s">
        <v>35</v>
      </c>
      <c r="B10" s="15">
        <v>1868</v>
      </c>
      <c r="C10" s="15">
        <v>1888</v>
      </c>
      <c r="D10" s="15">
        <f>SUM(B10:C10)</f>
        <v>3756</v>
      </c>
      <c r="E10" s="52">
        <v>480</v>
      </c>
      <c r="F10" s="52"/>
      <c r="G10" s="10">
        <v>326</v>
      </c>
      <c r="H10" s="10">
        <v>1166</v>
      </c>
      <c r="I10" s="10">
        <v>1541</v>
      </c>
      <c r="J10" s="10">
        <v>969</v>
      </c>
      <c r="K10" s="10">
        <v>919</v>
      </c>
      <c r="L10" s="25">
        <f>SUM(J10:K10)</f>
        <v>1888</v>
      </c>
      <c r="M10" s="10">
        <v>8</v>
      </c>
      <c r="N10" s="10">
        <v>4</v>
      </c>
      <c r="O10" s="10">
        <v>0</v>
      </c>
      <c r="P10" s="25">
        <f>SUM(M10:O10)</f>
        <v>12</v>
      </c>
      <c r="Q10" s="7">
        <v>1675</v>
      </c>
      <c r="R10" s="7">
        <v>201</v>
      </c>
      <c r="S10" s="25">
        <f>SUM(Q10:R10)</f>
        <v>1876</v>
      </c>
    </row>
    <row r="11" spans="1:19" ht="12.75">
      <c r="A11" s="17" t="s">
        <v>34</v>
      </c>
      <c r="B11" s="15">
        <v>1041</v>
      </c>
      <c r="C11" s="15">
        <v>1056</v>
      </c>
      <c r="D11" s="15">
        <f>SUM(B11:C11)</f>
        <v>2097</v>
      </c>
      <c r="E11" s="52">
        <v>310</v>
      </c>
      <c r="F11" s="52"/>
      <c r="G11" s="10">
        <v>180</v>
      </c>
      <c r="H11" s="10">
        <v>687</v>
      </c>
      <c r="I11" s="10">
        <v>831</v>
      </c>
      <c r="J11" s="10">
        <v>564</v>
      </c>
      <c r="K11" s="10">
        <v>498</v>
      </c>
      <c r="L11" s="25">
        <f>SUM(J11:K11)</f>
        <v>1062</v>
      </c>
      <c r="M11" s="10">
        <v>5</v>
      </c>
      <c r="N11" s="10">
        <v>1</v>
      </c>
      <c r="O11" s="10">
        <v>0</v>
      </c>
      <c r="P11" s="25">
        <f>SUM(M11:O11)</f>
        <v>6</v>
      </c>
      <c r="Q11" s="7">
        <v>911</v>
      </c>
      <c r="R11" s="7">
        <v>145</v>
      </c>
      <c r="S11" s="25">
        <f>SUM(Q11:R11)</f>
        <v>1056</v>
      </c>
    </row>
    <row r="12" spans="12:19" ht="12.75">
      <c r="L12" s="26"/>
      <c r="P12" s="26"/>
      <c r="S12" s="26"/>
    </row>
    <row r="13" spans="1:19" s="11" customFormat="1" ht="12">
      <c r="A13" s="17" t="s">
        <v>7</v>
      </c>
      <c r="B13" s="10">
        <f>SUM(B8:B11)</f>
        <v>5702</v>
      </c>
      <c r="C13" s="10">
        <f>SUM(C8:C11)</f>
        <v>5787</v>
      </c>
      <c r="D13" s="18">
        <f>SUM(D8:D11)</f>
        <v>11489</v>
      </c>
      <c r="E13" s="52">
        <f>SUM(E8:F12)</f>
        <v>1601</v>
      </c>
      <c r="F13" s="52"/>
      <c r="G13" s="10">
        <f aca="true" t="shared" si="0" ref="G13:S13">SUM(G8:G11)</f>
        <v>1134</v>
      </c>
      <c r="H13" s="10">
        <f t="shared" si="0"/>
        <v>4083</v>
      </c>
      <c r="I13" s="10">
        <f t="shared" si="0"/>
        <v>5108</v>
      </c>
      <c r="J13" s="18">
        <f t="shared" si="0"/>
        <v>3247</v>
      </c>
      <c r="K13" s="18">
        <f>SUM(K8:K11)</f>
        <v>3069</v>
      </c>
      <c r="L13" s="25">
        <f t="shared" si="0"/>
        <v>6316</v>
      </c>
      <c r="M13" s="18">
        <f t="shared" si="0"/>
        <v>26</v>
      </c>
      <c r="N13" s="18">
        <f t="shared" si="0"/>
        <v>16</v>
      </c>
      <c r="O13" s="18">
        <f t="shared" si="0"/>
        <v>0</v>
      </c>
      <c r="P13" s="25">
        <f t="shared" si="0"/>
        <v>42</v>
      </c>
      <c r="Q13" s="18">
        <f t="shared" si="0"/>
        <v>5590</v>
      </c>
      <c r="R13" s="18">
        <f t="shared" si="0"/>
        <v>684</v>
      </c>
      <c r="S13" s="25">
        <f t="shared" si="0"/>
        <v>6274</v>
      </c>
    </row>
    <row r="14" spans="1:14" s="11" customFormat="1" ht="12">
      <c r="A14" s="16" t="s">
        <v>24</v>
      </c>
      <c r="B14" s="16"/>
      <c r="C14" s="10"/>
      <c r="D14" s="10"/>
      <c r="E14" s="10"/>
      <c r="F14" s="10"/>
      <c r="G14" s="19">
        <f aca="true" t="shared" si="1" ref="G14:L14">G13/$D$13</f>
        <v>0.09870310732004527</v>
      </c>
      <c r="H14" s="19">
        <f t="shared" si="1"/>
        <v>0.35538341021846986</v>
      </c>
      <c r="I14" s="19">
        <f t="shared" si="1"/>
        <v>0.44459918182609454</v>
      </c>
      <c r="J14" s="19">
        <f t="shared" si="1"/>
        <v>0.28261815649751937</v>
      </c>
      <c r="K14" s="19">
        <f t="shared" si="1"/>
        <v>0.267125076159805</v>
      </c>
      <c r="L14" s="19">
        <f t="shared" si="1"/>
        <v>0.5497432326573244</v>
      </c>
      <c r="M14" s="19"/>
      <c r="N14" s="10"/>
    </row>
    <row r="15" spans="1:19" ht="12.75">
      <c r="A15" s="16" t="s">
        <v>25</v>
      </c>
      <c r="M15" s="23">
        <f aca="true" t="shared" si="2" ref="M15:S15">M13/$L$13</f>
        <v>0.004116529449018366</v>
      </c>
      <c r="N15" s="23">
        <f t="shared" si="2"/>
        <v>0.00253324889170361</v>
      </c>
      <c r="O15" s="23">
        <f t="shared" si="2"/>
        <v>0</v>
      </c>
      <c r="P15" s="23">
        <f t="shared" si="2"/>
        <v>0.006649778340721976</v>
      </c>
      <c r="Q15" s="23">
        <f t="shared" si="2"/>
        <v>0.8850538315389487</v>
      </c>
      <c r="R15" s="23">
        <f t="shared" si="2"/>
        <v>0.10829639012032932</v>
      </c>
      <c r="S15" s="23">
        <f t="shared" si="2"/>
        <v>0.993350221659278</v>
      </c>
    </row>
    <row r="17" spans="1:11" ht="12.75">
      <c r="A17" s="58" t="s">
        <v>26</v>
      </c>
      <c r="B17" s="59"/>
      <c r="C17" s="59"/>
      <c r="D17" s="59"/>
      <c r="E17" s="59"/>
      <c r="F17" s="59" t="s">
        <v>44</v>
      </c>
      <c r="G17" s="59"/>
      <c r="H17" s="59"/>
      <c r="I17" s="59"/>
      <c r="J17" s="59"/>
      <c r="K17" s="59"/>
    </row>
    <row r="18" spans="1:11" ht="12.75">
      <c r="A18" s="60" t="s">
        <v>39</v>
      </c>
      <c r="B18" s="61"/>
      <c r="C18" s="61"/>
      <c r="D18" s="61"/>
      <c r="E18" s="61"/>
      <c r="F18" s="50" t="s">
        <v>45</v>
      </c>
      <c r="G18" s="51"/>
      <c r="H18" s="51"/>
      <c r="I18" s="51"/>
      <c r="J18" s="51"/>
      <c r="K18" s="51"/>
    </row>
    <row r="19" spans="1:11" ht="12.75">
      <c r="A19" s="60" t="s">
        <v>40</v>
      </c>
      <c r="B19" s="51"/>
      <c r="C19" s="51"/>
      <c r="D19" s="51"/>
      <c r="E19" s="51"/>
      <c r="F19" s="50" t="s">
        <v>46</v>
      </c>
      <c r="G19" s="51"/>
      <c r="H19" s="51"/>
      <c r="I19" s="51"/>
      <c r="J19" s="51"/>
      <c r="K19" s="51"/>
    </row>
    <row r="20" spans="1:11" ht="12.75">
      <c r="A20" s="60" t="s">
        <v>41</v>
      </c>
      <c r="B20" s="61"/>
      <c r="C20" s="61"/>
      <c r="D20" s="61"/>
      <c r="E20" s="61"/>
      <c r="F20" s="50" t="s">
        <v>49</v>
      </c>
      <c r="G20" s="51"/>
      <c r="H20" s="51"/>
      <c r="I20" s="51"/>
      <c r="J20" s="51"/>
      <c r="K20" s="51"/>
    </row>
    <row r="21" spans="1:11" ht="12.75">
      <c r="A21" s="57" t="s">
        <v>38</v>
      </c>
      <c r="B21" s="57"/>
      <c r="C21" s="57"/>
      <c r="D21" s="57"/>
      <c r="E21" s="57"/>
      <c r="F21" s="50" t="s">
        <v>47</v>
      </c>
      <c r="G21" s="51"/>
      <c r="H21" s="51"/>
      <c r="I21" s="51"/>
      <c r="J21" s="51"/>
      <c r="K21" s="51"/>
    </row>
    <row r="23" ht="12.75">
      <c r="B23" s="10"/>
    </row>
  </sheetData>
  <mergeCells count="18">
    <mergeCell ref="F21:K21"/>
    <mergeCell ref="E4:F4"/>
    <mergeCell ref="E6:F6"/>
    <mergeCell ref="E7:F7"/>
    <mergeCell ref="A21:E21"/>
    <mergeCell ref="A17:E17"/>
    <mergeCell ref="A18:E18"/>
    <mergeCell ref="A19:E19"/>
    <mergeCell ref="A20:E20"/>
    <mergeCell ref="F17:K17"/>
    <mergeCell ref="F19:K19"/>
    <mergeCell ref="F20:K20"/>
    <mergeCell ref="F18:K18"/>
    <mergeCell ref="E8:F8"/>
    <mergeCell ref="E9:F9"/>
    <mergeCell ref="E10:F10"/>
    <mergeCell ref="E13:F13"/>
    <mergeCell ref="E11:F11"/>
  </mergeCells>
  <hyperlinks>
    <hyperlink ref="F18" r:id="rId1" display="comune@cintocao.it"/>
    <hyperlink ref="F20" r:id="rId2" display="anagrafe.pramaggiore@provincia.venezia.it"/>
    <hyperlink ref="F19" r:id="rId3" display="cogru@adria.it"/>
    <hyperlink ref="F21" r:id="rId4" display="tvanagrafe@libero.it"/>
  </hyperlinks>
  <printOptions gridLines="1"/>
  <pageMargins left="0.42" right="0.2" top="1" bottom="1" header="0.5" footer="0.5"/>
  <pageSetup horizontalDpi="600" verticalDpi="600" orientation="landscape" paperSize="9" r:id="rId5"/>
  <headerFooter alignWithMargins="0">
    <oddHeader>&amp;C&amp;"Arial,Bold"COMUNE DI CINTO CAOMAGGIORE /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Cinto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</dc:creator>
  <cp:keywords/>
  <dc:description/>
  <cp:lastModifiedBy>Masat Fiorenzo</cp:lastModifiedBy>
  <cp:lastPrinted>2006-03-27T16:06:59Z</cp:lastPrinted>
  <dcterms:created xsi:type="dcterms:W3CDTF">1998-06-04T08:55:22Z</dcterms:created>
  <dcterms:modified xsi:type="dcterms:W3CDTF">2006-03-27T16:07:14Z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