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9720" windowHeight="3450" tabRatio="599" activeTab="0"/>
  </bookViews>
  <sheets>
    <sheet name="Numero votanti" sheetId="1" r:id="rId1"/>
    <sheet name="Sindaco" sheetId="2" r:id="rId2"/>
    <sheet name="Lista Civica" sheetId="3" r:id="rId3"/>
    <sheet name="Lista Caomaggiore " sheetId="4" r:id="rId4"/>
  </sheets>
  <definedNames/>
  <calcPr fullCalcOnLoad="1"/>
</workbook>
</file>

<file path=xl/sharedStrings.xml><?xml version="1.0" encoding="utf-8"?>
<sst xmlns="http://schemas.openxmlformats.org/spreadsheetml/2006/main" count="93" uniqueCount="73">
  <si>
    <t>Maschi</t>
  </si>
  <si>
    <t>Femmine</t>
  </si>
  <si>
    <t>TOTALE</t>
  </si>
  <si>
    <t>SEZ. ELET.</t>
  </si>
  <si>
    <t>ISCRITTI</t>
  </si>
  <si>
    <t>VOTANTI</t>
  </si>
  <si>
    <t>LISTE PARTECIPANTI (voti di lista)</t>
  </si>
  <si>
    <t>TOT. VOTI VALIDI</t>
  </si>
  <si>
    <t>SCHEDE BIANCHE E VOTI NON VALIDI</t>
  </si>
  <si>
    <t>Sezioni Elettorali</t>
  </si>
  <si>
    <t>Schede Bianche</t>
  </si>
  <si>
    <t>Schede nulle - VOTI NULLI -</t>
  </si>
  <si>
    <t>Contest.non assegn.</t>
  </si>
  <si>
    <t>TOT.</t>
  </si>
  <si>
    <t>% elett.</t>
  </si>
  <si>
    <t>% votanti</t>
  </si>
  <si>
    <t>% voti validi</t>
  </si>
  <si>
    <t>Voti di preferenza assegnati ai singoli candidati</t>
  </si>
  <si>
    <t>N° d'ordine candidato</t>
  </si>
  <si>
    <t>Candidato</t>
  </si>
  <si>
    <t>Sez. 1</t>
  </si>
  <si>
    <t>Sez. 2</t>
  </si>
  <si>
    <t>Sez. 3</t>
  </si>
  <si>
    <t>Sez. 4</t>
  </si>
  <si>
    <t>TOTALI</t>
  </si>
  <si>
    <t>SEZIONE</t>
  </si>
  <si>
    <t>VOTANTI ORE 22.05</t>
  </si>
  <si>
    <t>N°</t>
  </si>
  <si>
    <t>TELEFONO</t>
  </si>
  <si>
    <t>M</t>
  </si>
  <si>
    <t>F</t>
  </si>
  <si>
    <t>% su elett. iscritti</t>
  </si>
  <si>
    <r>
      <t xml:space="preserve">NUMERO VOTANTI 07.06.2009   //  ELEZIONI COMUNALI // comune di </t>
    </r>
    <r>
      <rPr>
        <i/>
        <sz val="14"/>
        <rFont val="Arial"/>
        <family val="2"/>
      </rPr>
      <t>CINTO CAOMAGGIORE (VE)</t>
    </r>
  </si>
  <si>
    <t>VOTANTI ORE 22 del 06.06</t>
  </si>
  <si>
    <t>VOTANTI ORE 12 del 07.06</t>
  </si>
  <si>
    <t>VOTANTI ORE 19 del 07.06</t>
  </si>
  <si>
    <t xml:space="preserve">        ELEZIONI COMUNALI del 07 GIUGNO 2009</t>
  </si>
  <si>
    <r>
      <t xml:space="preserve">Lista 1-             LISTA CIVICA - </t>
    </r>
    <r>
      <rPr>
        <b/>
        <sz val="10"/>
        <color indexed="10"/>
        <rFont val="Arial"/>
        <family val="2"/>
      </rPr>
      <t>Querini Renato</t>
    </r>
    <r>
      <rPr>
        <sz val="10"/>
        <rFont val="Arial"/>
        <family val="2"/>
      </rPr>
      <t xml:space="preserve"> </t>
    </r>
  </si>
  <si>
    <r>
      <t xml:space="preserve">Lista 2-  LISTA CAOMAGGIORE  - </t>
    </r>
    <r>
      <rPr>
        <b/>
        <sz val="10"/>
        <color indexed="10"/>
        <rFont val="Arial"/>
        <family val="2"/>
      </rPr>
      <t>Daneluzzi Cinzia</t>
    </r>
  </si>
  <si>
    <t>Luigi Bagnariol</t>
  </si>
  <si>
    <t>Alberto Amadio</t>
  </si>
  <si>
    <t>Maurizio Basso</t>
  </si>
  <si>
    <t>Salvatore Calabro'</t>
  </si>
  <si>
    <t>Claudio Campanerut</t>
  </si>
  <si>
    <t>Andrea Corra'</t>
  </si>
  <si>
    <t>Lorenzo Covallero</t>
  </si>
  <si>
    <t>Giuseppe D'Angelo</t>
  </si>
  <si>
    <t>Paolo Fagotto</t>
  </si>
  <si>
    <t>Giuliano Franzon</t>
  </si>
  <si>
    <t>Michele Pigafetta</t>
  </si>
  <si>
    <t>Giulio Sut</t>
  </si>
  <si>
    <t>Jacopo Sut</t>
  </si>
  <si>
    <t>Kety Sut</t>
  </si>
  <si>
    <t>Livio Sut</t>
  </si>
  <si>
    <t>Patrizia Campanerut</t>
  </si>
  <si>
    <t xml:space="preserve">Loris Basso </t>
  </si>
  <si>
    <t>Matteo Campanerut</t>
  </si>
  <si>
    <t>Marco Caroli</t>
  </si>
  <si>
    <t>Alessandro Coccolo</t>
  </si>
  <si>
    <t>Gianluca Falcomer</t>
  </si>
  <si>
    <t>Dino Lazzarini</t>
  </si>
  <si>
    <t>Michela Marzinotto</t>
  </si>
  <si>
    <t>Alessandro Moro</t>
  </si>
  <si>
    <t>Luca Pellegrini</t>
  </si>
  <si>
    <t>Mara Travanut</t>
  </si>
  <si>
    <t>Marinella Doro</t>
  </si>
  <si>
    <t>Roberto Furlan</t>
  </si>
  <si>
    <t>Claudio Amadio</t>
  </si>
  <si>
    <t>Renzo Bertoli</t>
  </si>
  <si>
    <t>Livio Chiarot</t>
  </si>
  <si>
    <t>Fabio Pivetta</t>
  </si>
  <si>
    <r>
      <t>LISTA CAOMAGGIORE (</t>
    </r>
    <r>
      <rPr>
        <sz val="14"/>
        <rFont val="Arial"/>
        <family val="2"/>
      </rPr>
      <t>candidato sindaco CINZIA DANELUZZI)</t>
    </r>
  </si>
  <si>
    <r>
      <t xml:space="preserve">LISTA CIVICA </t>
    </r>
    <r>
      <rPr>
        <sz val="14"/>
        <rFont val="Arial"/>
        <family val="2"/>
      </rPr>
      <t>(candidato sindaco Renato Querini)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</si>
</sst>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b/>
      <sz val="13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9" fontId="0" fillId="0" borderId="0" xfId="19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19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textRotation="90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8.8515625" style="2" customWidth="1"/>
    <col min="2" max="2" width="10.8515625" style="2" customWidth="1"/>
    <col min="3" max="5" width="8.8515625" style="2" customWidth="1"/>
    <col min="6" max="8" width="24.7109375" style="2" customWidth="1"/>
    <col min="9" max="11" width="12.7109375" style="2" customWidth="1"/>
    <col min="12" max="16384" width="8.8515625" style="2" customWidth="1"/>
  </cols>
  <sheetData>
    <row r="1" spans="1:11" ht="18.75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1"/>
      <c r="K1" s="1"/>
    </row>
    <row r="2" spans="1:11" ht="18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6.5">
      <c r="A3" s="17" t="s">
        <v>25</v>
      </c>
      <c r="B3" s="17"/>
      <c r="C3" s="17" t="s">
        <v>4</v>
      </c>
      <c r="D3" s="30"/>
      <c r="E3" s="17"/>
      <c r="F3" s="21" t="s">
        <v>33</v>
      </c>
      <c r="G3" s="21" t="s">
        <v>34</v>
      </c>
      <c r="H3" s="21" t="s">
        <v>35</v>
      </c>
      <c r="I3" s="17" t="s">
        <v>26</v>
      </c>
      <c r="J3" s="17"/>
      <c r="K3" s="17"/>
    </row>
    <row r="4" spans="1:11" ht="12.75">
      <c r="A4" s="15" t="s">
        <v>27</v>
      </c>
      <c r="B4" s="15" t="s">
        <v>28</v>
      </c>
      <c r="C4" s="6" t="s">
        <v>29</v>
      </c>
      <c r="D4" s="6" t="s">
        <v>30</v>
      </c>
      <c r="E4" s="31" t="s">
        <v>2</v>
      </c>
      <c r="F4" s="21"/>
      <c r="G4" s="21"/>
      <c r="H4" s="21"/>
      <c r="I4" s="15" t="s">
        <v>29</v>
      </c>
      <c r="J4" s="6" t="s">
        <v>30</v>
      </c>
      <c r="K4" s="31" t="s">
        <v>2</v>
      </c>
    </row>
    <row r="5" spans="1:11" ht="20.25">
      <c r="A5" s="32">
        <v>1</v>
      </c>
      <c r="B5" s="32"/>
      <c r="C5" s="6">
        <v>422</v>
      </c>
      <c r="D5" s="6">
        <v>439</v>
      </c>
      <c r="E5" s="6">
        <f>SUM(C5:D5)</f>
        <v>861</v>
      </c>
      <c r="F5" s="33">
        <v>89</v>
      </c>
      <c r="G5" s="33">
        <v>174</v>
      </c>
      <c r="H5" s="33">
        <v>314</v>
      </c>
      <c r="I5" s="33">
        <v>180</v>
      </c>
      <c r="J5" s="33">
        <v>191</v>
      </c>
      <c r="K5" s="33">
        <f>SUM(I5:J5)</f>
        <v>371</v>
      </c>
    </row>
    <row r="6" spans="1:11" ht="20.25">
      <c r="A6" s="32">
        <v>2</v>
      </c>
      <c r="B6" s="6"/>
      <c r="C6" s="6">
        <v>372</v>
      </c>
      <c r="D6" s="6">
        <v>369</v>
      </c>
      <c r="E6" s="6">
        <f>SUM(C6:D6)</f>
        <v>741</v>
      </c>
      <c r="F6" s="33">
        <v>173</v>
      </c>
      <c r="G6" s="33">
        <v>312</v>
      </c>
      <c r="H6" s="33">
        <v>542</v>
      </c>
      <c r="I6" s="33">
        <v>314</v>
      </c>
      <c r="J6" s="33">
        <v>319</v>
      </c>
      <c r="K6" s="33">
        <f>SUM(I6:J6)</f>
        <v>633</v>
      </c>
    </row>
    <row r="7" spans="1:11" ht="20.25">
      <c r="A7" s="6">
        <v>3</v>
      </c>
      <c r="B7" s="6"/>
      <c r="C7" s="6">
        <v>319</v>
      </c>
      <c r="D7" s="6">
        <v>315</v>
      </c>
      <c r="E7" s="6">
        <f>SUM(C7:D7)</f>
        <v>634</v>
      </c>
      <c r="F7" s="33">
        <v>113</v>
      </c>
      <c r="G7" s="33">
        <v>231</v>
      </c>
      <c r="H7" s="33">
        <v>454</v>
      </c>
      <c r="I7" s="33">
        <v>273</v>
      </c>
      <c r="J7" s="33">
        <v>258</v>
      </c>
      <c r="K7" s="33">
        <f>SUM(I7:J7)</f>
        <v>531</v>
      </c>
    </row>
    <row r="8" spans="1:11" ht="20.25">
      <c r="A8" s="6">
        <v>4</v>
      </c>
      <c r="B8" s="6"/>
      <c r="C8" s="6">
        <v>369</v>
      </c>
      <c r="D8" s="6">
        <v>375</v>
      </c>
      <c r="E8" s="6">
        <f>SUM(C8:D8)</f>
        <v>744</v>
      </c>
      <c r="F8" s="33">
        <v>131</v>
      </c>
      <c r="G8" s="33">
        <v>268</v>
      </c>
      <c r="H8" s="33">
        <v>503</v>
      </c>
      <c r="I8" s="33">
        <v>304</v>
      </c>
      <c r="J8" s="33">
        <v>289</v>
      </c>
      <c r="K8" s="33">
        <f>SUM(I8:J8)</f>
        <v>593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20.25">
      <c r="A10" s="21" t="s">
        <v>2</v>
      </c>
      <c r="B10" s="6"/>
      <c r="C10" s="6">
        <f>SUM(C5:C8)</f>
        <v>1482</v>
      </c>
      <c r="D10" s="6">
        <f aca="true" t="shared" si="0" ref="D10:K10">SUM(D5:D8)</f>
        <v>1498</v>
      </c>
      <c r="E10" s="21">
        <f t="shared" si="0"/>
        <v>2980</v>
      </c>
      <c r="F10" s="33">
        <f t="shared" si="0"/>
        <v>506</v>
      </c>
      <c r="G10" s="33">
        <f t="shared" si="0"/>
        <v>985</v>
      </c>
      <c r="H10" s="33">
        <f t="shared" si="0"/>
        <v>1813</v>
      </c>
      <c r="I10" s="33">
        <f t="shared" si="0"/>
        <v>1071</v>
      </c>
      <c r="J10" s="33">
        <f t="shared" si="0"/>
        <v>1057</v>
      </c>
      <c r="K10" s="33">
        <f t="shared" si="0"/>
        <v>2128</v>
      </c>
    </row>
    <row r="11" spans="1:11" ht="12.75">
      <c r="A11" s="6" t="s">
        <v>31</v>
      </c>
      <c r="B11" s="6"/>
      <c r="C11" s="6"/>
      <c r="D11" s="21"/>
      <c r="E11" s="6"/>
      <c r="F11" s="24">
        <f aca="true" t="shared" si="1" ref="F11:K11">F10/$E$10</f>
        <v>0.1697986577181208</v>
      </c>
      <c r="G11" s="24">
        <f t="shared" si="1"/>
        <v>0.33053691275167785</v>
      </c>
      <c r="H11" s="24">
        <f t="shared" si="1"/>
        <v>0.6083892617449664</v>
      </c>
      <c r="I11" s="24">
        <f t="shared" si="1"/>
        <v>0.3593959731543624</v>
      </c>
      <c r="J11" s="24">
        <f t="shared" si="1"/>
        <v>0.3546979865771812</v>
      </c>
      <c r="K11" s="24">
        <f t="shared" si="1"/>
        <v>0.7140939597315437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A1">
      <selection activeCell="D17" sqref="D17"/>
    </sheetView>
  </sheetViews>
  <sheetFormatPr defaultColWidth="9.140625" defaultRowHeight="12.75"/>
  <cols>
    <col min="1" max="1" width="10.140625" style="2" customWidth="1"/>
    <col min="2" max="2" width="6.140625" style="2" customWidth="1"/>
    <col min="3" max="3" width="6.421875" style="2" customWidth="1"/>
    <col min="4" max="4" width="7.421875" style="2" customWidth="1"/>
    <col min="5" max="10" width="7.140625" style="2" customWidth="1"/>
    <col min="11" max="11" width="11.8515625" style="2" customWidth="1"/>
    <col min="12" max="15" width="7.140625" style="2" customWidth="1"/>
    <col min="16" max="16" width="8.8515625" style="2" customWidth="1"/>
    <col min="17" max="17" width="5.8515625" style="2" customWidth="1"/>
    <col min="18" max="32" width="5.140625" style="2" customWidth="1"/>
    <col min="33" max="16384" width="8.8515625" style="2" customWidth="1"/>
  </cols>
  <sheetData>
    <row r="1" spans="2:2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5"/>
      <c r="T1" s="5"/>
      <c r="U1" s="5"/>
    </row>
    <row r="2" spans="1:21" ht="18">
      <c r="A2" s="13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"/>
      <c r="L2" s="1"/>
      <c r="M2" s="1"/>
      <c r="N2" s="1"/>
      <c r="O2" s="1"/>
      <c r="P2" s="5"/>
      <c r="Q2" s="8"/>
      <c r="S2" s="5"/>
      <c r="T2" s="5"/>
      <c r="U2" s="5"/>
    </row>
    <row r="3" spans="2:13" ht="16.5">
      <c r="B3" s="5"/>
      <c r="C3" s="5"/>
      <c r="D3" s="14"/>
      <c r="F3" s="5"/>
      <c r="G3" s="5"/>
      <c r="H3" s="5"/>
      <c r="I3" s="5"/>
      <c r="J3" s="5"/>
      <c r="K3" s="5"/>
      <c r="L3" s="5"/>
      <c r="M3" s="5"/>
    </row>
    <row r="4" spans="1:32" ht="25.5">
      <c r="A4" s="15" t="s">
        <v>3</v>
      </c>
      <c r="B4" s="9" t="s">
        <v>4</v>
      </c>
      <c r="C4" s="5"/>
      <c r="D4" s="5"/>
      <c r="E4" s="16" t="s">
        <v>5</v>
      </c>
      <c r="F4" s="17"/>
      <c r="G4" s="17"/>
      <c r="H4" s="9" t="s">
        <v>6</v>
      </c>
      <c r="I4" s="5"/>
      <c r="J4" s="5"/>
      <c r="K4" s="18" t="s">
        <v>7</v>
      </c>
      <c r="L4" s="9" t="s">
        <v>8</v>
      </c>
      <c r="M4" s="5"/>
      <c r="N4" s="5"/>
      <c r="O4" s="5"/>
      <c r="P4" s="1"/>
      <c r="Q4" s="10"/>
      <c r="R4" s="11"/>
      <c r="S4" s="1"/>
      <c r="T4" s="1"/>
      <c r="U4" s="1"/>
      <c r="V4" s="5"/>
      <c r="W4" s="5"/>
      <c r="X4" s="5"/>
      <c r="Y4" s="5"/>
      <c r="Z4" s="5"/>
      <c r="AA4" s="5"/>
      <c r="AB4" s="9"/>
      <c r="AC4" s="5"/>
      <c r="AD4" s="5"/>
      <c r="AE4" s="5"/>
      <c r="AF4" s="5"/>
    </row>
    <row r="5" spans="1:31" ht="167.25" customHeight="1">
      <c r="A5" s="3" t="s">
        <v>9</v>
      </c>
      <c r="B5" s="3" t="s">
        <v>0</v>
      </c>
      <c r="C5" s="3" t="s">
        <v>1</v>
      </c>
      <c r="D5" s="3" t="s">
        <v>2</v>
      </c>
      <c r="E5" s="3" t="s">
        <v>0</v>
      </c>
      <c r="F5" s="3" t="s">
        <v>1</v>
      </c>
      <c r="G5" s="3" t="s">
        <v>2</v>
      </c>
      <c r="H5" s="27" t="s">
        <v>37</v>
      </c>
      <c r="I5" s="27" t="s">
        <v>38</v>
      </c>
      <c r="J5" s="19"/>
      <c r="K5" s="20"/>
      <c r="L5" s="3" t="s">
        <v>10</v>
      </c>
      <c r="M5" s="3" t="s">
        <v>11</v>
      </c>
      <c r="N5" s="4" t="s">
        <v>12</v>
      </c>
      <c r="O5" s="3" t="s">
        <v>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</row>
    <row r="6" spans="1:32" ht="12.75">
      <c r="A6" s="5">
        <v>1</v>
      </c>
      <c r="B6" s="6">
        <v>422</v>
      </c>
      <c r="C6" s="6">
        <v>439</v>
      </c>
      <c r="D6" s="6">
        <f>SUM(B6:C6)</f>
        <v>861</v>
      </c>
      <c r="E6" s="6">
        <f>'Numero votanti'!$I$5</f>
        <v>180</v>
      </c>
      <c r="F6" s="6">
        <f>'Numero votanti'!$J$5</f>
        <v>191</v>
      </c>
      <c r="G6" s="6">
        <f>SUM(E6:F6)</f>
        <v>371</v>
      </c>
      <c r="H6" s="6">
        <v>136</v>
      </c>
      <c r="I6" s="6">
        <v>226</v>
      </c>
      <c r="J6" s="6"/>
      <c r="K6" s="21">
        <f>SUM(H6:J6)</f>
        <v>362</v>
      </c>
      <c r="L6" s="6">
        <v>7</v>
      </c>
      <c r="M6" s="6">
        <v>2</v>
      </c>
      <c r="N6" s="6">
        <v>0</v>
      </c>
      <c r="O6" s="6">
        <f>SUM(L6:N6)</f>
        <v>9</v>
      </c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>
      <c r="A7" s="5">
        <v>2</v>
      </c>
      <c r="B7" s="6">
        <v>372</v>
      </c>
      <c r="C7" s="6">
        <v>369</v>
      </c>
      <c r="D7" s="6">
        <f>SUM(B7:C7)</f>
        <v>741</v>
      </c>
      <c r="E7" s="6">
        <f>'Numero votanti'!$I$6</f>
        <v>314</v>
      </c>
      <c r="F7" s="6">
        <f>'Numero votanti'!$J$6</f>
        <v>319</v>
      </c>
      <c r="G7" s="6">
        <f>SUM(E7:F7)</f>
        <v>633</v>
      </c>
      <c r="H7" s="6">
        <v>243</v>
      </c>
      <c r="I7" s="6">
        <v>359</v>
      </c>
      <c r="J7" s="6"/>
      <c r="K7" s="21">
        <f>SUM(H7:J7)</f>
        <v>602</v>
      </c>
      <c r="L7" s="6">
        <v>10</v>
      </c>
      <c r="M7" s="6">
        <v>21</v>
      </c>
      <c r="N7" s="6">
        <v>0</v>
      </c>
      <c r="O7" s="6">
        <f>SUM(L7:N7)</f>
        <v>31</v>
      </c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2.75">
      <c r="A8" s="5">
        <v>3</v>
      </c>
      <c r="B8" s="6">
        <v>319</v>
      </c>
      <c r="C8" s="6">
        <v>315</v>
      </c>
      <c r="D8" s="6">
        <f>SUM(B8:C8)</f>
        <v>634</v>
      </c>
      <c r="E8" s="6">
        <f>'Numero votanti'!$I$7</f>
        <v>273</v>
      </c>
      <c r="F8" s="6">
        <f>'Numero votanti'!$J$7</f>
        <v>258</v>
      </c>
      <c r="G8" s="6">
        <f>SUM(E8:F8)</f>
        <v>531</v>
      </c>
      <c r="H8" s="6">
        <v>253</v>
      </c>
      <c r="I8" s="6">
        <v>259</v>
      </c>
      <c r="J8" s="6"/>
      <c r="K8" s="21">
        <f>SUM(H8:J8)</f>
        <v>512</v>
      </c>
      <c r="L8" s="6">
        <v>16</v>
      </c>
      <c r="M8" s="6">
        <v>3</v>
      </c>
      <c r="N8" s="6">
        <v>0</v>
      </c>
      <c r="O8" s="6">
        <f>SUM(L8:N8)</f>
        <v>19</v>
      </c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2.75">
      <c r="A9" s="5">
        <v>4</v>
      </c>
      <c r="B9" s="6">
        <v>369</v>
      </c>
      <c r="C9" s="6">
        <v>375</v>
      </c>
      <c r="D9" s="6">
        <f>SUM(B9:C9)</f>
        <v>744</v>
      </c>
      <c r="E9" s="6">
        <f>'Numero votanti'!$I$8</f>
        <v>304</v>
      </c>
      <c r="F9" s="6">
        <f>'Numero votanti'!$J$8</f>
        <v>289</v>
      </c>
      <c r="G9" s="6">
        <f>SUM(E9:F9)</f>
        <v>593</v>
      </c>
      <c r="H9" s="6">
        <v>396</v>
      </c>
      <c r="I9" s="6">
        <v>174</v>
      </c>
      <c r="J9" s="6"/>
      <c r="K9" s="21">
        <f>SUM(H9:J9)</f>
        <v>570</v>
      </c>
      <c r="L9" s="6">
        <v>17</v>
      </c>
      <c r="M9" s="6">
        <v>6</v>
      </c>
      <c r="N9" s="6">
        <v>0</v>
      </c>
      <c r="O9" s="6">
        <f>SUM(L9:N9)</f>
        <v>23</v>
      </c>
      <c r="Q9" s="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5" t="s">
        <v>13</v>
      </c>
      <c r="B11" s="6">
        <f aca="true" t="shared" si="0" ref="B11:I11">SUM(B6:B9)</f>
        <v>1482</v>
      </c>
      <c r="C11" s="6">
        <f t="shared" si="0"/>
        <v>1498</v>
      </c>
      <c r="D11" s="21">
        <f t="shared" si="0"/>
        <v>2980</v>
      </c>
      <c r="E11" s="6">
        <f t="shared" si="0"/>
        <v>1071</v>
      </c>
      <c r="F11" s="6">
        <f t="shared" si="0"/>
        <v>1057</v>
      </c>
      <c r="G11" s="21">
        <f t="shared" si="0"/>
        <v>2128</v>
      </c>
      <c r="H11" s="21">
        <f t="shared" si="0"/>
        <v>1028</v>
      </c>
      <c r="I11" s="21">
        <f t="shared" si="0"/>
        <v>1018</v>
      </c>
      <c r="J11" s="21"/>
      <c r="K11" s="21">
        <f>SUM(K6:K9)</f>
        <v>2046</v>
      </c>
      <c r="L11" s="6">
        <f>SUM(L6:L9)</f>
        <v>50</v>
      </c>
      <c r="M11" s="6">
        <f>SUM(M6:M9)</f>
        <v>32</v>
      </c>
      <c r="N11" s="6">
        <f>SUM(N6:N9)</f>
        <v>0</v>
      </c>
      <c r="O11" s="6">
        <f>SUM(O6:O9)</f>
        <v>82</v>
      </c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12.75">
      <c r="A12" s="22" t="s">
        <v>14</v>
      </c>
      <c r="B12" s="23">
        <f>B11/$D$11</f>
        <v>0.49731543624161073</v>
      </c>
      <c r="C12" s="23">
        <f>C11/$D$11</f>
        <v>0.5026845637583892</v>
      </c>
      <c r="D12" s="24"/>
      <c r="E12" s="23">
        <f>E11/$D$11</f>
        <v>0.3593959731543624</v>
      </c>
      <c r="F12" s="23">
        <f>F11/$D$11</f>
        <v>0.3546979865771812</v>
      </c>
      <c r="G12" s="23">
        <f>G11/$D$11</f>
        <v>0.7140939597315437</v>
      </c>
      <c r="H12" s="23">
        <f>H11/$D$11</f>
        <v>0.34496644295302015</v>
      </c>
      <c r="I12" s="23">
        <f>I11/$D$11</f>
        <v>0.3416107382550336</v>
      </c>
      <c r="J12" s="23"/>
      <c r="K12" s="23">
        <f>K11/$D$11</f>
        <v>0.6865771812080537</v>
      </c>
      <c r="L12" s="23">
        <f>L11/$D$11</f>
        <v>0.016778523489932886</v>
      </c>
      <c r="M12" s="23">
        <f>M11/$D$11</f>
        <v>0.010738255033557046</v>
      </c>
      <c r="N12" s="23">
        <f>N11/$D$11</f>
        <v>0</v>
      </c>
      <c r="O12" s="23">
        <f>O11/$D$11</f>
        <v>0.027516778523489934</v>
      </c>
      <c r="Q12" s="5"/>
      <c r="R12" s="7"/>
      <c r="S12" s="7"/>
      <c r="T12" s="7"/>
      <c r="U12" s="7"/>
      <c r="V12" s="7"/>
      <c r="W12" s="7"/>
      <c r="X12" s="7"/>
      <c r="Y12" s="7"/>
      <c r="Z12" s="7"/>
      <c r="AA12" s="6"/>
      <c r="AB12" s="6"/>
      <c r="AC12" s="6"/>
      <c r="AD12" s="6"/>
      <c r="AE12" s="6"/>
      <c r="AF12" s="6"/>
    </row>
    <row r="13" spans="1:15" ht="12.75">
      <c r="A13" s="2" t="s">
        <v>15</v>
      </c>
      <c r="B13" s="6"/>
      <c r="C13" s="6"/>
      <c r="D13" s="6"/>
      <c r="E13" s="24">
        <f>E11/$G$11</f>
        <v>0.5032894736842105</v>
      </c>
      <c r="F13" s="24">
        <f>F11/$G$11</f>
        <v>0.4967105263157895</v>
      </c>
      <c r="G13" s="6"/>
      <c r="H13" s="23">
        <f>H11/$G$11</f>
        <v>0.4830827067669173</v>
      </c>
      <c r="I13" s="23">
        <f>I11/$G$11</f>
        <v>0.4783834586466165</v>
      </c>
      <c r="J13" s="23"/>
      <c r="K13" s="23">
        <f>K11/$G$11</f>
        <v>0.9614661654135338</v>
      </c>
      <c r="L13" s="23">
        <f>L11/$G$11</f>
        <v>0.023496240601503758</v>
      </c>
      <c r="M13" s="23">
        <f>M11/$G$11</f>
        <v>0.015037593984962405</v>
      </c>
      <c r="N13" s="23">
        <f>N11/$G$11</f>
        <v>0</v>
      </c>
      <c r="O13" s="23">
        <f>O11/$G$11</f>
        <v>0.03853383458646616</v>
      </c>
    </row>
    <row r="14" spans="1:15" ht="12.75">
      <c r="A14" s="2" t="s">
        <v>16</v>
      </c>
      <c r="B14" s="6"/>
      <c r="C14" s="6"/>
      <c r="D14" s="6"/>
      <c r="E14" s="6"/>
      <c r="F14" s="6"/>
      <c r="G14" s="6"/>
      <c r="H14" s="23">
        <f>H11/$K$11</f>
        <v>0.5024437927663734</v>
      </c>
      <c r="I14" s="23">
        <f>I11/$K$11</f>
        <v>0.4975562072336266</v>
      </c>
      <c r="J14" s="23"/>
      <c r="K14" s="23"/>
      <c r="L14" s="23">
        <f>L11/$K$11</f>
        <v>0.024437927663734114</v>
      </c>
      <c r="M14" s="23">
        <f>M11/$K$11</f>
        <v>0.015640273704789834</v>
      </c>
      <c r="N14" s="23">
        <f>N11/$K$11</f>
        <v>0</v>
      </c>
      <c r="O14" s="23">
        <f>O11/$K$11</f>
        <v>0.04007820136852395</v>
      </c>
    </row>
  </sheetData>
  <printOptions gridLines="1"/>
  <pageMargins left="0.75" right="0.75" top="1" bottom="1" header="0.5" footer="0.5"/>
  <pageSetup horizontalDpi="360" verticalDpi="36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4" sqref="H4"/>
    </sheetView>
  </sheetViews>
  <sheetFormatPr defaultColWidth="9.140625" defaultRowHeight="12.75"/>
  <cols>
    <col min="2" max="2" width="24.421875" style="25" customWidth="1"/>
    <col min="7" max="7" width="8.8515625" style="26" customWidth="1"/>
  </cols>
  <sheetData>
    <row r="1" spans="1:7" ht="18">
      <c r="A1" s="34" t="s">
        <v>72</v>
      </c>
      <c r="B1" s="35"/>
      <c r="C1" s="36"/>
      <c r="D1" s="36"/>
      <c r="E1" s="36"/>
      <c r="F1" s="36"/>
      <c r="G1" s="37"/>
    </row>
    <row r="2" spans="1:7" ht="18.75">
      <c r="A2" s="38" t="s">
        <v>17</v>
      </c>
      <c r="B2" s="35"/>
      <c r="C2" s="39"/>
      <c r="D2" s="39"/>
      <c r="E2" s="39"/>
      <c r="F2" s="39"/>
      <c r="G2" s="40"/>
    </row>
    <row r="3" spans="1:7" ht="12.75">
      <c r="A3" s="36"/>
      <c r="B3" s="35"/>
      <c r="C3" s="36"/>
      <c r="D3" s="36"/>
      <c r="E3" s="36"/>
      <c r="F3" s="36"/>
      <c r="G3" s="37"/>
    </row>
    <row r="4" spans="1:7" ht="38.25">
      <c r="A4" s="41" t="s">
        <v>18</v>
      </c>
      <c r="B4" s="42" t="s">
        <v>19</v>
      </c>
      <c r="C4" s="42" t="s">
        <v>20</v>
      </c>
      <c r="D4" s="42" t="s">
        <v>21</v>
      </c>
      <c r="E4" s="42" t="s">
        <v>22</v>
      </c>
      <c r="F4" s="42" t="s">
        <v>23</v>
      </c>
      <c r="G4" s="43" t="s">
        <v>2</v>
      </c>
    </row>
    <row r="5" spans="1:7" ht="12.75">
      <c r="A5" s="46">
        <v>1</v>
      </c>
      <c r="B5" s="47" t="s">
        <v>39</v>
      </c>
      <c r="C5" s="46">
        <v>10</v>
      </c>
      <c r="D5" s="46">
        <v>20</v>
      </c>
      <c r="E5" s="46">
        <v>7</v>
      </c>
      <c r="F5" s="46">
        <v>70</v>
      </c>
      <c r="G5" s="48">
        <f>SUM(C5:F5)</f>
        <v>107</v>
      </c>
    </row>
    <row r="6" spans="1:7" ht="12.75">
      <c r="A6" s="46">
        <v>2</v>
      </c>
      <c r="B6" s="47" t="s">
        <v>40</v>
      </c>
      <c r="C6" s="46">
        <v>6</v>
      </c>
      <c r="D6" s="46">
        <v>13</v>
      </c>
      <c r="E6" s="46">
        <v>20</v>
      </c>
      <c r="F6" s="46">
        <v>10</v>
      </c>
      <c r="G6" s="48">
        <f aca="true" t="shared" si="0" ref="G6:G20">SUM(C6:F6)</f>
        <v>49</v>
      </c>
    </row>
    <row r="7" spans="1:7" ht="12.75">
      <c r="A7" s="46">
        <v>3</v>
      </c>
      <c r="B7" s="47" t="s">
        <v>41</v>
      </c>
      <c r="C7" s="46">
        <v>2</v>
      </c>
      <c r="D7" s="46">
        <v>1</v>
      </c>
      <c r="E7" s="46">
        <v>9</v>
      </c>
      <c r="F7" s="46">
        <v>5</v>
      </c>
      <c r="G7" s="48">
        <f t="shared" si="0"/>
        <v>17</v>
      </c>
    </row>
    <row r="8" spans="1:7" ht="12.75">
      <c r="A8" s="46">
        <v>4</v>
      </c>
      <c r="B8" s="47" t="s">
        <v>42</v>
      </c>
      <c r="C8" s="46">
        <v>17</v>
      </c>
      <c r="D8" s="46">
        <v>5</v>
      </c>
      <c r="E8" s="46">
        <v>2</v>
      </c>
      <c r="F8" s="46">
        <v>10</v>
      </c>
      <c r="G8" s="48">
        <f t="shared" si="0"/>
        <v>34</v>
      </c>
    </row>
    <row r="9" spans="1:7" ht="12.75">
      <c r="A9" s="46">
        <v>5</v>
      </c>
      <c r="B9" s="47" t="s">
        <v>43</v>
      </c>
      <c r="C9" s="46">
        <v>1</v>
      </c>
      <c r="D9" s="46">
        <v>46</v>
      </c>
      <c r="E9" s="46">
        <v>4</v>
      </c>
      <c r="F9" s="46">
        <v>7</v>
      </c>
      <c r="G9" s="48">
        <f t="shared" si="0"/>
        <v>58</v>
      </c>
    </row>
    <row r="10" spans="1:7" ht="12.75">
      <c r="A10" s="35">
        <v>6</v>
      </c>
      <c r="B10" s="44" t="s">
        <v>54</v>
      </c>
      <c r="C10" s="35">
        <v>1</v>
      </c>
      <c r="D10" s="35">
        <v>5</v>
      </c>
      <c r="E10" s="35">
        <v>2</v>
      </c>
      <c r="F10" s="35">
        <v>1</v>
      </c>
      <c r="G10" s="45">
        <f t="shared" si="0"/>
        <v>9</v>
      </c>
    </row>
    <row r="11" spans="1:7" ht="12.75">
      <c r="A11" s="35">
        <v>7</v>
      </c>
      <c r="B11" s="44" t="s">
        <v>44</v>
      </c>
      <c r="C11" s="35">
        <v>0</v>
      </c>
      <c r="D11" s="35">
        <v>0</v>
      </c>
      <c r="E11" s="35">
        <v>4</v>
      </c>
      <c r="F11" s="35">
        <v>0</v>
      </c>
      <c r="G11" s="45">
        <f t="shared" si="0"/>
        <v>4</v>
      </c>
    </row>
    <row r="12" spans="1:7" ht="12.75">
      <c r="A12" s="35">
        <v>8</v>
      </c>
      <c r="B12" s="44" t="s">
        <v>45</v>
      </c>
      <c r="C12" s="35">
        <v>3</v>
      </c>
      <c r="D12" s="35">
        <v>2</v>
      </c>
      <c r="E12" s="35">
        <v>0</v>
      </c>
      <c r="F12" s="35">
        <v>6</v>
      </c>
      <c r="G12" s="45">
        <f t="shared" si="0"/>
        <v>11</v>
      </c>
    </row>
    <row r="13" spans="1:7" ht="12.75">
      <c r="A13" s="46">
        <v>9</v>
      </c>
      <c r="B13" s="47" t="s">
        <v>46</v>
      </c>
      <c r="C13" s="46">
        <v>0</v>
      </c>
      <c r="D13" s="46">
        <v>3</v>
      </c>
      <c r="E13" s="46">
        <v>9</v>
      </c>
      <c r="F13" s="46">
        <v>4</v>
      </c>
      <c r="G13" s="48">
        <f t="shared" si="0"/>
        <v>16</v>
      </c>
    </row>
    <row r="14" spans="1:7" ht="12.75">
      <c r="A14" s="46">
        <v>10</v>
      </c>
      <c r="B14" s="47" t="s">
        <v>47</v>
      </c>
      <c r="C14" s="46">
        <v>0</v>
      </c>
      <c r="D14" s="46">
        <v>1</v>
      </c>
      <c r="E14" s="46">
        <v>0</v>
      </c>
      <c r="F14" s="46">
        <v>25</v>
      </c>
      <c r="G14" s="48">
        <f t="shared" si="0"/>
        <v>26</v>
      </c>
    </row>
    <row r="15" spans="1:7" ht="12.75">
      <c r="A15" s="35">
        <v>11</v>
      </c>
      <c r="B15" s="44" t="s">
        <v>48</v>
      </c>
      <c r="C15" s="35">
        <v>1</v>
      </c>
      <c r="D15" s="35">
        <v>0</v>
      </c>
      <c r="E15" s="35">
        <v>5</v>
      </c>
      <c r="F15" s="35">
        <v>0</v>
      </c>
      <c r="G15" s="45">
        <f t="shared" si="0"/>
        <v>6</v>
      </c>
    </row>
    <row r="16" spans="1:7" ht="12.75">
      <c r="A16" s="46">
        <v>12</v>
      </c>
      <c r="B16" s="47" t="s">
        <v>49</v>
      </c>
      <c r="C16" s="46">
        <v>1</v>
      </c>
      <c r="D16" s="46">
        <v>2</v>
      </c>
      <c r="E16" s="46">
        <v>24</v>
      </c>
      <c r="F16" s="46">
        <v>3</v>
      </c>
      <c r="G16" s="48">
        <f t="shared" si="0"/>
        <v>30</v>
      </c>
    </row>
    <row r="17" spans="1:7" ht="12.75">
      <c r="A17" s="46">
        <v>13</v>
      </c>
      <c r="B17" s="47" t="s">
        <v>50</v>
      </c>
      <c r="C17" s="46">
        <v>0</v>
      </c>
      <c r="D17" s="46">
        <v>0</v>
      </c>
      <c r="E17" s="46">
        <v>1</v>
      </c>
      <c r="F17" s="46">
        <v>25</v>
      </c>
      <c r="G17" s="48">
        <f t="shared" si="0"/>
        <v>26</v>
      </c>
    </row>
    <row r="18" spans="1:7" ht="12.75">
      <c r="A18" s="46">
        <v>14</v>
      </c>
      <c r="B18" s="47" t="s">
        <v>51</v>
      </c>
      <c r="C18" s="46">
        <v>6</v>
      </c>
      <c r="D18" s="46">
        <v>8</v>
      </c>
      <c r="E18" s="46">
        <v>12</v>
      </c>
      <c r="F18" s="46">
        <v>3</v>
      </c>
      <c r="G18" s="48">
        <f t="shared" si="0"/>
        <v>29</v>
      </c>
    </row>
    <row r="19" spans="1:7" ht="12.75">
      <c r="A19" s="46">
        <v>15</v>
      </c>
      <c r="B19" s="47" t="s">
        <v>52</v>
      </c>
      <c r="C19" s="46">
        <v>3</v>
      </c>
      <c r="D19" s="46">
        <v>9</v>
      </c>
      <c r="E19" s="46">
        <v>26</v>
      </c>
      <c r="F19" s="46">
        <v>1</v>
      </c>
      <c r="G19" s="48">
        <f t="shared" si="0"/>
        <v>39</v>
      </c>
    </row>
    <row r="20" spans="1:7" ht="12.75">
      <c r="A20" s="35">
        <v>16</v>
      </c>
      <c r="B20" s="44" t="s">
        <v>53</v>
      </c>
      <c r="C20" s="35">
        <v>0</v>
      </c>
      <c r="D20" s="35">
        <v>2</v>
      </c>
      <c r="E20" s="35">
        <v>12</v>
      </c>
      <c r="F20" s="35">
        <v>1</v>
      </c>
      <c r="G20" s="45">
        <f t="shared" si="0"/>
        <v>15</v>
      </c>
    </row>
    <row r="21" spans="1:7" ht="12.75">
      <c r="A21" s="36"/>
      <c r="B21" s="35"/>
      <c r="C21" s="36"/>
      <c r="D21" s="36"/>
      <c r="E21" s="36"/>
      <c r="F21" s="36"/>
      <c r="G21" s="37"/>
    </row>
    <row r="22" spans="1:7" ht="12.75">
      <c r="A22" s="36"/>
      <c r="B22" s="35" t="s">
        <v>24</v>
      </c>
      <c r="C22" s="35">
        <f>SUM(C5:C20)</f>
        <v>51</v>
      </c>
      <c r="D22" s="35">
        <f>SUM(D5:D20)</f>
        <v>117</v>
      </c>
      <c r="E22" s="35">
        <f>SUM(E5:E20)</f>
        <v>137</v>
      </c>
      <c r="F22" s="35">
        <f>SUM(F5:F20)</f>
        <v>171</v>
      </c>
      <c r="G22" s="45">
        <f>SUM(G5:G20)</f>
        <v>476</v>
      </c>
    </row>
    <row r="23" spans="1:7" ht="12.75">
      <c r="A23" s="36"/>
      <c r="B23" s="35"/>
      <c r="C23" s="36"/>
      <c r="D23" s="36"/>
      <c r="E23" s="36"/>
      <c r="F23" s="36"/>
      <c r="G23" s="37"/>
    </row>
    <row r="24" spans="1:7" ht="12.75">
      <c r="A24" s="36"/>
      <c r="B24" s="35"/>
      <c r="C24" s="36"/>
      <c r="D24" s="36"/>
      <c r="E24" s="36"/>
      <c r="F24" s="36"/>
      <c r="G24" s="37"/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H3" sqref="H3"/>
    </sheetView>
  </sheetViews>
  <sheetFormatPr defaultColWidth="9.140625" defaultRowHeight="12.75"/>
  <cols>
    <col min="2" max="2" width="27.28125" style="25" customWidth="1"/>
    <col min="7" max="7" width="8.8515625" style="26" customWidth="1"/>
  </cols>
  <sheetData>
    <row r="1" spans="1:7" ht="18">
      <c r="A1" s="53" t="s">
        <v>71</v>
      </c>
      <c r="B1" s="46"/>
      <c r="C1" s="54"/>
      <c r="D1" s="54"/>
      <c r="E1" s="54"/>
      <c r="F1" s="54"/>
      <c r="G1" s="55"/>
    </row>
    <row r="2" spans="1:7" ht="18.75">
      <c r="A2" s="38" t="s">
        <v>17</v>
      </c>
      <c r="B2" s="35"/>
      <c r="C2" s="39"/>
      <c r="D2" s="39"/>
      <c r="E2" s="39"/>
      <c r="F2" s="39"/>
      <c r="G2" s="40"/>
    </row>
    <row r="3" spans="1:7" ht="12.75">
      <c r="A3" s="36"/>
      <c r="B3" s="35"/>
      <c r="C3" s="36"/>
      <c r="D3" s="36"/>
      <c r="E3" s="36"/>
      <c r="F3" s="36"/>
      <c r="G3" s="37"/>
    </row>
    <row r="4" spans="1:7" ht="38.25">
      <c r="A4" s="41" t="s">
        <v>18</v>
      </c>
      <c r="B4" s="42" t="s">
        <v>19</v>
      </c>
      <c r="C4" s="42" t="s">
        <v>20</v>
      </c>
      <c r="D4" s="42" t="s">
        <v>21</v>
      </c>
      <c r="E4" s="42" t="s">
        <v>22</v>
      </c>
      <c r="F4" s="42" t="s">
        <v>23</v>
      </c>
      <c r="G4" s="43" t="s">
        <v>2</v>
      </c>
    </row>
    <row r="5" spans="1:7" ht="12.75">
      <c r="A5" s="35">
        <v>1</v>
      </c>
      <c r="B5" s="44" t="s">
        <v>55</v>
      </c>
      <c r="C5" s="35">
        <v>4</v>
      </c>
      <c r="D5" s="35">
        <v>0</v>
      </c>
      <c r="E5" s="35">
        <v>2</v>
      </c>
      <c r="F5" s="35">
        <v>4</v>
      </c>
      <c r="G5" s="45">
        <f>SUM(C5:F5)</f>
        <v>10</v>
      </c>
    </row>
    <row r="6" spans="1:7" ht="12.75">
      <c r="A6" s="35">
        <v>2</v>
      </c>
      <c r="B6" s="44" t="s">
        <v>56</v>
      </c>
      <c r="C6" s="35">
        <v>0</v>
      </c>
      <c r="D6" s="35">
        <v>3</v>
      </c>
      <c r="E6" s="35">
        <v>10</v>
      </c>
      <c r="F6" s="35">
        <v>2</v>
      </c>
      <c r="G6" s="45">
        <f aca="true" t="shared" si="0" ref="G6:G19">SUM(C6:F6)</f>
        <v>15</v>
      </c>
    </row>
    <row r="7" spans="1:7" ht="12.75">
      <c r="A7" s="35">
        <v>3</v>
      </c>
      <c r="B7" s="44" t="s">
        <v>57</v>
      </c>
      <c r="C7" s="35">
        <v>1</v>
      </c>
      <c r="D7" s="35">
        <v>2</v>
      </c>
      <c r="E7" s="35">
        <v>1</v>
      </c>
      <c r="F7" s="35">
        <v>7</v>
      </c>
      <c r="G7" s="45">
        <f t="shared" si="0"/>
        <v>11</v>
      </c>
    </row>
    <row r="8" spans="1:7" ht="12.75">
      <c r="A8" s="46">
        <v>4</v>
      </c>
      <c r="B8" s="47" t="s">
        <v>58</v>
      </c>
      <c r="C8" s="46">
        <v>16</v>
      </c>
      <c r="D8" s="46">
        <v>28</v>
      </c>
      <c r="E8" s="46">
        <v>10</v>
      </c>
      <c r="F8" s="46">
        <v>11</v>
      </c>
      <c r="G8" s="48">
        <f t="shared" si="0"/>
        <v>65</v>
      </c>
    </row>
    <row r="9" spans="1:7" ht="12.75">
      <c r="A9" s="46">
        <v>5</v>
      </c>
      <c r="B9" s="47" t="s">
        <v>59</v>
      </c>
      <c r="C9" s="46">
        <v>5</v>
      </c>
      <c r="D9" s="46">
        <v>5</v>
      </c>
      <c r="E9" s="46">
        <v>22</v>
      </c>
      <c r="F9" s="46">
        <v>1</v>
      </c>
      <c r="G9" s="48">
        <f t="shared" si="0"/>
        <v>33</v>
      </c>
    </row>
    <row r="10" spans="1:7" ht="12.75">
      <c r="A10" s="35">
        <v>6</v>
      </c>
      <c r="B10" s="44" t="s">
        <v>60</v>
      </c>
      <c r="C10" s="35">
        <v>5</v>
      </c>
      <c r="D10" s="35">
        <v>9</v>
      </c>
      <c r="E10" s="35">
        <v>1</v>
      </c>
      <c r="F10" s="35">
        <v>0</v>
      </c>
      <c r="G10" s="45">
        <f t="shared" si="0"/>
        <v>15</v>
      </c>
    </row>
    <row r="11" spans="1:7" ht="12.75">
      <c r="A11" s="35">
        <v>7</v>
      </c>
      <c r="B11" s="44" t="s">
        <v>61</v>
      </c>
      <c r="C11" s="35">
        <v>0</v>
      </c>
      <c r="D11" s="35">
        <v>1</v>
      </c>
      <c r="E11" s="35">
        <v>4</v>
      </c>
      <c r="F11" s="35">
        <v>0</v>
      </c>
      <c r="G11" s="45">
        <f t="shared" si="0"/>
        <v>5</v>
      </c>
    </row>
    <row r="12" spans="1:7" ht="12.75">
      <c r="A12" s="35">
        <v>8</v>
      </c>
      <c r="B12" s="44" t="s">
        <v>62</v>
      </c>
      <c r="C12" s="35">
        <v>3</v>
      </c>
      <c r="D12" s="35">
        <v>7</v>
      </c>
      <c r="E12" s="35">
        <v>7</v>
      </c>
      <c r="F12" s="35">
        <v>3</v>
      </c>
      <c r="G12" s="45">
        <f t="shared" si="0"/>
        <v>20</v>
      </c>
    </row>
    <row r="13" spans="1:7" ht="12.75">
      <c r="A13" s="35">
        <v>9</v>
      </c>
      <c r="B13" s="44" t="s">
        <v>63</v>
      </c>
      <c r="C13" s="35">
        <v>3</v>
      </c>
      <c r="D13" s="35">
        <v>0</v>
      </c>
      <c r="E13" s="35">
        <v>6</v>
      </c>
      <c r="F13" s="35">
        <v>4</v>
      </c>
      <c r="G13" s="45">
        <f t="shared" si="0"/>
        <v>13</v>
      </c>
    </row>
    <row r="14" spans="1:7" s="52" customFormat="1" ht="12.75">
      <c r="A14" s="49">
        <v>10</v>
      </c>
      <c r="B14" s="50" t="s">
        <v>64</v>
      </c>
      <c r="C14" s="49">
        <v>1</v>
      </c>
      <c r="D14" s="49">
        <v>20</v>
      </c>
      <c r="E14" s="49">
        <v>4</v>
      </c>
      <c r="F14" s="49">
        <v>4</v>
      </c>
      <c r="G14" s="51">
        <f t="shared" si="0"/>
        <v>29</v>
      </c>
    </row>
    <row r="15" spans="1:7" ht="12.75">
      <c r="A15" s="35">
        <v>11</v>
      </c>
      <c r="B15" s="44" t="s">
        <v>65</v>
      </c>
      <c r="C15" s="35">
        <v>7</v>
      </c>
      <c r="D15" s="35">
        <v>1</v>
      </c>
      <c r="E15" s="35">
        <v>1</v>
      </c>
      <c r="F15" s="35">
        <v>10</v>
      </c>
      <c r="G15" s="45">
        <f t="shared" si="0"/>
        <v>19</v>
      </c>
    </row>
    <row r="16" spans="1:7" ht="12.75">
      <c r="A16" s="35">
        <v>12</v>
      </c>
      <c r="B16" s="44" t="s">
        <v>66</v>
      </c>
      <c r="C16" s="35">
        <v>0</v>
      </c>
      <c r="D16" s="35">
        <v>1</v>
      </c>
      <c r="E16" s="35">
        <v>0</v>
      </c>
      <c r="F16" s="35">
        <v>5</v>
      </c>
      <c r="G16" s="45">
        <f t="shared" si="0"/>
        <v>6</v>
      </c>
    </row>
    <row r="17" spans="1:7" ht="12.75">
      <c r="A17" s="46">
        <v>13</v>
      </c>
      <c r="B17" s="47" t="s">
        <v>67</v>
      </c>
      <c r="C17" s="46">
        <v>15</v>
      </c>
      <c r="D17" s="46">
        <v>21</v>
      </c>
      <c r="E17" s="46">
        <v>13</v>
      </c>
      <c r="F17" s="46">
        <v>2</v>
      </c>
      <c r="G17" s="48">
        <f t="shared" si="0"/>
        <v>51</v>
      </c>
    </row>
    <row r="18" spans="1:7" ht="12.75">
      <c r="A18" s="35">
        <v>14</v>
      </c>
      <c r="B18" s="44" t="s">
        <v>68</v>
      </c>
      <c r="C18" s="35">
        <v>4</v>
      </c>
      <c r="D18" s="35">
        <v>16</v>
      </c>
      <c r="E18" s="35">
        <v>4</v>
      </c>
      <c r="F18" s="35">
        <v>0</v>
      </c>
      <c r="G18" s="45">
        <f t="shared" si="0"/>
        <v>24</v>
      </c>
    </row>
    <row r="19" spans="1:7" ht="12.75">
      <c r="A19" s="46">
        <v>15</v>
      </c>
      <c r="B19" s="47" t="s">
        <v>69</v>
      </c>
      <c r="C19" s="46">
        <v>7</v>
      </c>
      <c r="D19" s="46">
        <v>15</v>
      </c>
      <c r="E19" s="46">
        <v>14</v>
      </c>
      <c r="F19" s="46">
        <v>9</v>
      </c>
      <c r="G19" s="48">
        <f t="shared" si="0"/>
        <v>45</v>
      </c>
    </row>
    <row r="20" spans="1:7" ht="12.75">
      <c r="A20" s="35">
        <v>16</v>
      </c>
      <c r="B20" s="44" t="s">
        <v>70</v>
      </c>
      <c r="C20" s="35">
        <v>2</v>
      </c>
      <c r="D20" s="35">
        <v>9</v>
      </c>
      <c r="E20" s="35">
        <v>2</v>
      </c>
      <c r="F20" s="35">
        <v>1</v>
      </c>
      <c r="G20" s="45">
        <f>SUM(C20:F20)</f>
        <v>14</v>
      </c>
    </row>
    <row r="21" spans="1:7" ht="12.75">
      <c r="A21" s="36"/>
      <c r="B21" s="35"/>
      <c r="C21" s="36"/>
      <c r="D21" s="36"/>
      <c r="E21" s="36"/>
      <c r="F21" s="36"/>
      <c r="G21" s="37"/>
    </row>
    <row r="22" spans="1:7" ht="12.75">
      <c r="A22" s="36"/>
      <c r="B22" s="35" t="s">
        <v>24</v>
      </c>
      <c r="C22" s="35">
        <f>SUM(C5:C21)</f>
        <v>73</v>
      </c>
      <c r="D22" s="35">
        <f>SUM(D5:D21)</f>
        <v>138</v>
      </c>
      <c r="E22" s="35">
        <f>SUM(E5:E20)</f>
        <v>101</v>
      </c>
      <c r="F22" s="35">
        <f>SUM(F5:F21)</f>
        <v>63</v>
      </c>
      <c r="G22" s="45">
        <f>SUM(G5:G20)</f>
        <v>375</v>
      </c>
    </row>
    <row r="23" spans="1:7" ht="12.75">
      <c r="A23" s="36"/>
      <c r="B23" s="35"/>
      <c r="C23" s="36"/>
      <c r="D23" s="36"/>
      <c r="E23" s="36"/>
      <c r="F23" s="36"/>
      <c r="G23" s="37"/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</dc:creator>
  <cp:keywords/>
  <dc:description/>
  <cp:lastModifiedBy>utent16</cp:lastModifiedBy>
  <cp:lastPrinted>2009-06-08T18:21:07Z</cp:lastPrinted>
  <dcterms:created xsi:type="dcterms:W3CDTF">1998-06-04T08:55:22Z</dcterms:created>
  <dcterms:modified xsi:type="dcterms:W3CDTF">2009-06-08T18:22:41Z</dcterms:modified>
  <cp:category/>
  <cp:version/>
  <cp:contentType/>
  <cp:contentStatus/>
</cp:coreProperties>
</file>