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9440" windowHeight="15600" activeTab="0"/>
  </bookViews>
  <sheets>
    <sheet name="analisi dei rischi" sheetId="1" r:id="rId1"/>
  </sheets>
  <definedNames>
    <definedName name="_xlnm.Print_Area" localSheetId="0">'analisi dei rischi'!$A$1:$J$733</definedName>
    <definedName name="_xlnm.Print_Titles" localSheetId="0">'analisi dei rischi'!$2:$3</definedName>
  </definedNames>
  <calcPr fullCalcOnLoad="1"/>
</workbook>
</file>

<file path=xl/sharedStrings.xml><?xml version="1.0" encoding="utf-8"?>
<sst xmlns="http://schemas.openxmlformats.org/spreadsheetml/2006/main" count="1654" uniqueCount="248">
  <si>
    <t>aree / uffici coinvoliti.</t>
  </si>
  <si>
    <t>descrizione rischi</t>
  </si>
  <si>
    <t>VALUTAZIONE COMPLESSIVA DEL RISCHIO</t>
  </si>
  <si>
    <t>Complessità del Processo</t>
  </si>
  <si>
    <t xml:space="preserve"> impatto sull'operatività e l'organizzazione</t>
  </si>
  <si>
    <t>VALORE MEDIO INDICE</t>
  </si>
  <si>
    <t>responsabile</t>
  </si>
  <si>
    <t>PROCESSI</t>
  </si>
  <si>
    <t>ANALISI DEL RISCHIO</t>
  </si>
  <si>
    <t>fattori abilitanti</t>
  </si>
  <si>
    <t>FATTORI ABILITANTI Descrizione come da PTPC cap. 4.2 A</t>
  </si>
  <si>
    <t>Indicatori di rischio</t>
  </si>
  <si>
    <t>CRITERI DEGLI INDICATORI DI RISCHIO come da descrizione come da PTPC cap. 4.2. B</t>
  </si>
  <si>
    <t>presenza di misure di controllo</t>
  </si>
  <si>
    <t>trasparenza</t>
  </si>
  <si>
    <t>responsabilità, numero di soggetti coinvolti e rotazione del personale</t>
  </si>
  <si>
    <t>inadeguatezza o assenza di competenze del personale addetto ai processi</t>
  </si>
  <si>
    <t>formazione, consapevolezza comportamentale e deontologica</t>
  </si>
  <si>
    <t>livello di interesse “esterno”</t>
  </si>
  <si>
    <t>grado di discrezionalità del decisore interno alla PA</t>
  </si>
  <si>
    <t>Imanifestazione di eventi corruttivi in passato nel processo/attività esaminata</t>
  </si>
  <si>
    <t xml:space="preserve">AREA A - Acquisizione e gestione del Personale </t>
  </si>
  <si>
    <t xml:space="preserve">Regolamentazione e programmazione del fabbisogno di personale
</t>
  </si>
  <si>
    <t>Rapporti sindacali</t>
  </si>
  <si>
    <t>Gestione del personale</t>
  </si>
  <si>
    <t xml:space="preserve">Assunzione di personale
</t>
  </si>
  <si>
    <t>Mancanza del rispetto dei requisiti minimi previsti dalla normativa nazionale.
Individuazione delle priorità sulla base di requisiti di accesso personalizzati e non di esigenze oggettive. 
Procedere al reclutamento per figure particolari.</t>
  </si>
  <si>
    <t>Previsioni di requisiti di accesso "personalizzati" ed insufficienza di meccanismi oggettivi e trasparenti idonei a verificare il possesso dei requisiti attitudinali e professionali richiesti in relazione alla posizione da coprire allo scopo di reclutare condidati particolari.
Irregolare composizione della commissione di concorso finalizzata al reclutamento di candidati particolari.
Valutazioni soggettive. Consentire integrazioni di dichiarazioni e documenti alla domanda di partecipazione, non consentite, al fine di favorire candidati particolari.
Inosservanza delle regole procedurali nella predisposizione delle prove ed elusione della cogenza della regola dell’anonimato per la prova scritta.
Predeterminazione dei criteri di valutazione delle prove allo scopo di reclutare candidati particolari.
Procedere al reclutamento per figure particolari.</t>
  </si>
  <si>
    <t>Individuazione criteri ad personam che limitano la partecipazione. Inosservanza delle regole procedurali a garanzia della trasparenza e dell’imparzialità della selezione.</t>
  </si>
  <si>
    <t>Inosservanza delle regole procedurali a garanzia della trasparenza e dell’imparzialità.
Irregolarità colpose o dolose nelle procedure, al fine di favorire o sfavorire determinati soggetti.
Progressioni di carriera accordate illegittimamente allo scopo di agevolare dipendenti/candidati particolari.</t>
  </si>
  <si>
    <t xml:space="preserve">Programmazione opere pubbliche
</t>
  </si>
  <si>
    <t>Programmazione acquisto di beni e servizi</t>
  </si>
  <si>
    <t>Progettazione gara: affidamento lavori, forniture e servizi con procedura aperta o negoziata</t>
  </si>
  <si>
    <t>Progettazione gara:
affidamento diretto lavori, forniture e servizi</t>
  </si>
  <si>
    <t>Selezione del contraente:
affidamento diretto lavori, forniture e servizi</t>
  </si>
  <si>
    <t>Selezione del contraente:
affidamento lavori, forniture e servizi con procedura aperta o negoziata</t>
  </si>
  <si>
    <t>Selezione del contraente:
nomina commissione in una gara con procedura con offerta economicamente più vantaggiosa</t>
  </si>
  <si>
    <t>Selezione del contraente:
lavori della commissione in gara con procedura con offerta economicamente più vantaggiosa</t>
  </si>
  <si>
    <t xml:space="preserve">Selezione del contraente:
annullamento gara, revoca del bando ovvero mancata adozione provvedimento di aggiudicazione definitiva </t>
  </si>
  <si>
    <t>Esecuzione del contratto:
autorizzazione al subappalto</t>
  </si>
  <si>
    <t>Esecuzione del contratto:
approvazione perizia suppletiva o di variante al contratto stipulato</t>
  </si>
  <si>
    <t>Esecuzione collaudi</t>
  </si>
  <si>
    <t>Contabilizzazione lavori</t>
  </si>
  <si>
    <t>Affidamento lavori d’urgenza LL.PP. (art. 175/176 D.P.R. 207/2010)</t>
  </si>
  <si>
    <t>Autorizzazione varie in materia di grandi strutture di vendita, somministrazione di alimenti e bevande e di commercio su aree pubbliche</t>
  </si>
  <si>
    <t>Autorizzazioni per sale giochi, autorizzazione per trattenimenti pubblici, autorizzazioni per attrazioni viaggianti</t>
  </si>
  <si>
    <t>Concessione spazi pubblici per eventi promozionali/culturali</t>
  </si>
  <si>
    <t>Concessione di benefici economici a persone fisiche</t>
  </si>
  <si>
    <t>Attività relative a concessione di benefici economici o altre utilità ad enti ed associazioni per finalità sociali e culturali</t>
  </si>
  <si>
    <t>Accertamento entrate tributarie</t>
  </si>
  <si>
    <t>Accertamento entrate extratributarie e patrimoniali</t>
  </si>
  <si>
    <t>Riscossione ordinaria</t>
  </si>
  <si>
    <t>Riscossione coattiva</t>
  </si>
  <si>
    <t>Assunzione impegni di spesa</t>
  </si>
  <si>
    <t>Liquidazioni</t>
  </si>
  <si>
    <t>Pagamenti</t>
  </si>
  <si>
    <t>Alienazione beni immobili e mobili</t>
  </si>
  <si>
    <t>Concessione/locazione di beni immobili</t>
  </si>
  <si>
    <t>Concessioni/locazioni di beni immobili con scomputo di interventi dal canone di concessione/locazione</t>
  </si>
  <si>
    <t>Gestione prestiti libri/opere</t>
  </si>
  <si>
    <t>Attività di controllo su SCIA edilizia</t>
  </si>
  <si>
    <t>Attività di controllo su SCIA attività produttive</t>
  </si>
  <si>
    <t>Controlli in materia tributaria, commerciale ed edilizia</t>
  </si>
  <si>
    <t>Controlli  e accertamento infrazioni a leggi nazionali e regionali e ai regolamenti comunali</t>
  </si>
  <si>
    <t>Controlli  e accertamento infrazioni al codice della strada e relative leggi complementari</t>
  </si>
  <si>
    <t>Gestione atti di accertamento delle violazioni</t>
  </si>
  <si>
    <t>Affidamento incarichi</t>
  </si>
  <si>
    <t>Selezione per il conferimento di incarichi interni ed esterni</t>
  </si>
  <si>
    <t>Affidamento incarichi di Posizione organizzativa</t>
  </si>
  <si>
    <t>Nomina rappresentanti presso enti esterni</t>
  </si>
  <si>
    <t>Gestione sinistri e risarcimenti</t>
  </si>
  <si>
    <t>Conclusione accordi stragiudiziali</t>
  </si>
  <si>
    <t>Pianificazione urbanistica: redazione del piano</t>
  </si>
  <si>
    <t>Pianificazione urbanistica: adozione, pubblicazione del piano e raccolta delle osservazioni</t>
  </si>
  <si>
    <t>Pianificazione urbanistica: approvazione del piano</t>
  </si>
  <si>
    <t>Pianificazione urbanistica attuativa: convenzione urbanistica</t>
  </si>
  <si>
    <t>Pianificazione urbanistica attuativa: calcolo contributo di costruzione</t>
  </si>
  <si>
    <t>Pianificazione urbanistica attuativa: individuazione opere di urbanizzazione</t>
  </si>
  <si>
    <t>Pianificazione urbanistica attuativa: cessione delle aree</t>
  </si>
  <si>
    <t>Pianificazione urbanistica attuativa: perequazione delle aree a standard</t>
  </si>
  <si>
    <t>Pianificazione urbanistica attuativa: esecuzione opere di urbanizzazione</t>
  </si>
  <si>
    <t>Approvazione accordo urbanistico o di programma (art. 6 e 7 LR 11/2004)</t>
  </si>
  <si>
    <t>Rilascio certificato di destinazione urbanistica</t>
  </si>
  <si>
    <t>Rilascio titoli abilitativi edilizi</t>
  </si>
  <si>
    <t>Rilascio titoli abilitativi edilizi: assegnazione pratiche per l’istruttoria</t>
  </si>
  <si>
    <t>Rilascio titoli abilitativi edilizi: richiesta di integrazioni documentali</t>
  </si>
  <si>
    <t>Rilascio titoli abilitativi edilizi: calcolo contributo di costruzione</t>
  </si>
  <si>
    <t>Iscrizione anagrafica</t>
  </si>
  <si>
    <t>Cancellazione anagrafica</t>
  </si>
  <si>
    <t>Rilascio carte di identità</t>
  </si>
  <si>
    <t>Rinnovo dimora abituale</t>
  </si>
  <si>
    <t>Rilascio attestazione di soggiorno</t>
  </si>
  <si>
    <t>Attribuzione numeri civici</t>
  </si>
  <si>
    <t>Censimento e rilevazioni varie</t>
  </si>
  <si>
    <t>Rilascio certificazioni</t>
  </si>
  <si>
    <t>Denunce di nascita</t>
  </si>
  <si>
    <t xml:space="preserve">Denunce di morte </t>
  </si>
  <si>
    <t>Pubblicazioni di matrimonio</t>
  </si>
  <si>
    <t>Celebrazioni di matrimonio</t>
  </si>
  <si>
    <t>Celebrazioni di unioni civili</t>
  </si>
  <si>
    <t>Ricevimento giuramento di cittadinanza</t>
  </si>
  <si>
    <t>Trascrizione atti dall’estero</t>
  </si>
  <si>
    <t>Cambiamento di nome e cognome</t>
  </si>
  <si>
    <t>Adozioni</t>
  </si>
  <si>
    <t>Separazioni e divorzi</t>
  </si>
  <si>
    <t>Concessioni cimiteriali</t>
  </si>
  <si>
    <t>Estumulazioni e esumazioni ordinarie e straordinarie</t>
  </si>
  <si>
    <t>Tenuta e revisione delle liste elettorali</t>
  </si>
  <si>
    <t>Organizzazione e gestione della consultazione elettorale</t>
  </si>
  <si>
    <t>Tenuta dei registri di leva</t>
  </si>
  <si>
    <t>Gestione del protocollo</t>
  </si>
  <si>
    <t>Funzionamento organi collegiali</t>
  </si>
  <si>
    <t>Gestione atti deliberativi</t>
  </si>
  <si>
    <t xml:space="preserve">Accesso agli atti </t>
  </si>
  <si>
    <t>Definizione di opera non rispondente a criteri di efficienza/efficacia/economicità ma alla volontà di premiare interessi particolari
Intempestiva predisposizione ed approvazione degli strumenti di programmazione</t>
  </si>
  <si>
    <t>Definizione di un fabbisogno non rispondente a criteri di efficienza/efficacia/economicità ma alla volontà di premiare interessi particolari
Intempestiva predisposizione ed approvazione degli strumenti di programmazione</t>
  </si>
  <si>
    <t>Scelta di particolari tipologie di contratto (es. appalto integrato, concessione, leasing ecc.)  al fine di favorire un concorrente 
Artificioso frazionamento di appalti per far rientrare gli importi di affidamento entro i limiti stabiliti per il ricorso alla procedura negoziata</t>
  </si>
  <si>
    <t>Ricorso all'istituto al fine di favorire un soggetto predeterminato</t>
  </si>
  <si>
    <t>Affidamento ripetuto al medesimo soggetto</t>
  </si>
  <si>
    <t>Scelta di specifici criteri pesi e punteggi che, in una gara con il criterio di aggiudicazione dell’offerta economicamente più vantaggiosa, possano favorire o sfavorire determinati concorrenti 
Definizione di particolari requisiti di qualificazione al fine di favorire un’impresa o escluderne altre
Accordi collusivi tra le imprese volti a manipolarne gli esiti di una gara</t>
  </si>
  <si>
    <t>Componente della commissione di gara colluso con concorrente</t>
  </si>
  <si>
    <t>Discrezionalità tecnica utilizzata per favorire un soggetto predeterminato</t>
  </si>
  <si>
    <t>Bloccare una gara il cui risultato si sia rivelato diverso da quello atteso o per concedere un indennizzo all’aggiudicatario</t>
  </si>
  <si>
    <t>Subappalto quale modalità di distribuzione di vantaggi per effetto di accordo collusivo intervenuto in precedenza fra i partecipanti alla gara dell'appalto principale</t>
  </si>
  <si>
    <t xml:space="preserve">Non corretta classificazione della variante al fine di permetterne l'approvazione
Mancata rilevazione di errore progettuale
 Ottenimento da parte dell’affidatario di vantaggi ingiusti </t>
  </si>
  <si>
    <t>Concessione all’affidatario di vantaggi ingiusti</t>
  </si>
  <si>
    <t>Abusi/Irregolarità nella vigilanza e contabilizzazione lavori per favorire l’impresa esecutrice</t>
  </si>
  <si>
    <t>Discrezionalità interpretativa della normativa vigente in materia di “urgenza” nell’ambito dei lavori pubblici</t>
  </si>
  <si>
    <t>Violazione degli atti di pianificazione o programmazione di settore allo scopo di consentire il rilascio dell’autorizzazione a richiedenti particolari che non ne avrebbero titolo
Dichiarazioni mendaci ovvero uso di falsa documentazione</t>
  </si>
  <si>
    <t>Violazione delle regole procedurali disciplinanti le autorizzazione di pubblica sicurezza allo scopo di consentire il rilascio dell’autorizzazione a richiedenti particolari che non ne avrebbero titolo
Dichiarazioni mendaci ovvero uso di falsa documentazione</t>
  </si>
  <si>
    <t>Indebita concessione per favorire un particolare soggetto</t>
  </si>
  <si>
    <t>Dichiarazioni ISEE mendaci</t>
  </si>
  <si>
    <t>Dichiarazioni mendaci e uso di falsa documentazione</t>
  </si>
  <si>
    <t>Omessa registrazione credito nei confronti di contribuente</t>
  </si>
  <si>
    <t>Omessa registrazione credito nei confronti di fruitore di un servizio</t>
  </si>
  <si>
    <t>Indebita cancellazione di crediti</t>
  </si>
  <si>
    <t>Omessa attivazione procedure di riscossione coattiva o errata indicazione dell’importo da riscuotere</t>
  </si>
  <si>
    <t>Sovradimensionamento della spesa o della prestazione</t>
  </si>
  <si>
    <t xml:space="preserve">
Mancata corrispondenza fra il creditore liquidato e il destinatario del provvedimento di impegno 
Falsa attestazione della avvenuta corretta effettuazione della prestazione 
</t>
  </si>
  <si>
    <t>Mancato rispetto dei tempi di pagamento per indurre il destinatario ad azioni illecite volte a sbloccare o accelerare il pagamento medesimo 
Mancata corrispondenza con i dati indicati nel provvedimento di liquidazione</t>
  </si>
  <si>
    <t>Valutazione del bene sottostimata per favorire un particolare acquirente</t>
  </si>
  <si>
    <t>Valutazione sottostimata del canone di concessione/locazione</t>
  </si>
  <si>
    <t>Sovrastima del valore degli interventi da realizzare a scomputo</t>
  </si>
  <si>
    <t>Sottrazione opere
Omessa registrazione prestiti</t>
  </si>
  <si>
    <t>Inosservanza delle regole procedurali per i controlli nei termini sulle SCIA allo scopo di non far rilevare la mancanza dei requisiti e presupposti per l'esercizio delle attività</t>
  </si>
  <si>
    <t>Inosservanza delle regole procedurali per i controlli nei termini sulle SCIA allo scopo di non far rilevare la mancanza dei requisiti e presupposti per l'esercizio delle attività
Dichiarazioni mendaci ovvero uso di falsa documentazione</t>
  </si>
  <si>
    <t>Disparità di trattamento nell'individuazione dei soggetti da controllare
Disomogeneità delle valutazioni e dei controlli con omissione di atti d’ufficio al fine di favorire soggetti predeterminati</t>
  </si>
  <si>
    <t>Disomogeneità delle valutazioni e dei controlli con omissione di atti d’ufficio al fine di favorire soggetti predeterminati</t>
  </si>
  <si>
    <t>Mancato rispetto dei termini di notifica</t>
  </si>
  <si>
    <t xml:space="preserve">
Motivazione generica e tautologica circa la sussistenza dei presupposti di legge per il conferimento di incarichi professionali allo scopo di agevolare soggetti particolari 
Previsioni di requisiti di accesso “personalizzati” e Inosservanza delle regole procedurali a garanzia della trasparenza e dell’imparzialità della selezione</t>
  </si>
  <si>
    <t>Insufficienza di meccanismi oggettivi e trasparenti idonei a verificare il possesso dei requisiti attitudinali e professionali richiesti in relazione alla posizione da ricoprire allo scopo di reclutare candidati particolari
Incongruenza tra requisiti richiesti e prestazione oggetto dell'incarico</t>
  </si>
  <si>
    <t>Affidamento dell’incarico di P.O. in violazione delle disposizioni in materia di inconferibilità e incompatibilità ai sensi del D. Lgs. n.39/2013</t>
  </si>
  <si>
    <t>Mancata effettuazione delle verifiche sulla sussistenza dei requisiti richiesti</t>
  </si>
  <si>
    <t>Risarcimenti non dovuti o incrementati</t>
  </si>
  <si>
    <t>Non proporzionata ripartizione delle reciproche concessioni</t>
  </si>
  <si>
    <t>Scelta o maggior consumo del suolo finalizzati a procurare un indebito vantaggio ai destinatari del provvedimento
Disparità di trattamento tra diversi proprietari dei suoli</t>
  </si>
  <si>
    <t>Possibili asimmetrie informative grazie alle quali gruppi di interessi o privati proprietari vengono agevolati nella conoscenza e interpretazione dell’effettivo contenuto del piano adottato, con la possibilità di orientare e condizionare le scelte dall’esterno</t>
  </si>
  <si>
    <t>Accoglimento di osservazioni che risultino in contrasto con gli obiettivi generali di tutela e razionale assetto del territorio
Mancata coerenza con lo strumento urbanistico generale con conseguente uso improprio del suolo e delle risorse naturali</t>
  </si>
  <si>
    <t>Convenzione non sufficientemente dettagliata al fine di rendere non chiari e definiti gli obblighi assunti dal soggetto attuatore</t>
  </si>
  <si>
    <t>Non corretta commisurazione degli oneri dovuti in difetto o in eccesso al fine di favorire eventuali soggetti interessati</t>
  </si>
  <si>
    <t xml:space="preserve">Individuazione di un’opera come prioritaria, laddove essa, invece, sia a beneficio esclusivo o prevalente dell’operatore privato
Sovrastima del valore delle opere di urbanizzazione da realizzare a scomputo </t>
  </si>
  <si>
    <t>Errata determinazione della quantità di aree da cedere</t>
  </si>
  <si>
    <t>Elusione dei corretti rapporti tra spazi destinati agli insediamenti residenziali o produttivi e spazi a destinazione pubblica</t>
  </si>
  <si>
    <t>Realizzazione opere quantitativamente e qualitativamente di minor pregio rispetto a quanto dedotto in convenzione</t>
  </si>
  <si>
    <t>Sproporzione fra beneficio pubblico e privato</t>
  </si>
  <si>
    <t>Disomogeneità delle valutazioni
Non rispetto delle scadenze temporali
Non rispetto della cronologia nella presentazione delle istanze</t>
  </si>
  <si>
    <t>Dichiarazioni mendaci ovvero uso di falsa documentazione</t>
  </si>
  <si>
    <t>Istruttoria assegnata a personale dipendente in rapporto di contiguità con i professionisti o con aventi titolo al fine di orientare le decisioni edilizie</t>
  </si>
  <si>
    <t>Richiesta di integrazioni documentali effettuata al fine di ottenere indebiti vantaggi</t>
  </si>
  <si>
    <t>Errato calcolo del contributo di costruzione al fine di ottenere indebiti vantaggi</t>
  </si>
  <si>
    <t>Errata applicazione normativa in merito all’iscrizione cittadini stranieri e comunitari</t>
  </si>
  <si>
    <t>Ingiustificata dilazione dei tempi
Riconosciuta emigrazione all’estero a non aventi titolo</t>
  </si>
  <si>
    <t>Rilascio a non aventi diritto o senza procedura di identificazione</t>
  </si>
  <si>
    <t>Mancata o scorretta applicazione dei requisiti</t>
  </si>
  <si>
    <t>Ingiustificata dilazione dei tempi</t>
  </si>
  <si>
    <t>Rilevazioni non corrispondenti alla realtà dei fatti</t>
  </si>
  <si>
    <t>Indebito rilascio di certificazioni</t>
  </si>
  <si>
    <t>Ingiustificata dilazione dei tempi
False dichiarazioni o uso di falsa documentazione</t>
  </si>
  <si>
    <t>Ingiustificata dilazione dei tempi
Mancata o scorretta applicazione normativa di riferimento</t>
  </si>
  <si>
    <t>Ingiustificata dilazione dei tempi
Illegittima valutazione dei requisiti</t>
  </si>
  <si>
    <t>Mancata o scorretta applicazione delle norme
Ingiustificata dilazione dei tempi</t>
  </si>
  <si>
    <t>Iscrizione di soggetto privo dei requisiti previsti dalla normativa</t>
  </si>
  <si>
    <t>Omesso controllo firme dei sottoscrittori di lista</t>
  </si>
  <si>
    <t>Omesso aggiornamento</t>
  </si>
  <si>
    <t>Omessa/falsa/ritardata registrazione del documento</t>
  </si>
  <si>
    <t xml:space="preserve">
Mancata o ritardata convocazione 
Violazione norme procedurali</t>
  </si>
  <si>
    <t xml:space="preserve">
Verbalizzazione non corretta
Ritardata pubblicazione</t>
  </si>
  <si>
    <t>Scorretta applicazione della normativa 
Ingiustificata dilazione dei tempi</t>
  </si>
  <si>
    <t>grado di discrezionalità del decisore interno alla PA*</t>
  </si>
  <si>
    <t>*la scelta dei servizi e forniture da acquistare   è scelta  discrezionale tuttavia il procedimento di approvazione della programmazione è regolamentato in maniera esaustiva dala legge. I limitat stanziamenti di bilancio di per sé attenuano il verificarsi del rischio.</t>
  </si>
  <si>
    <t>Tutte P.O.</t>
  </si>
  <si>
    <t>Il rischio si verifica maggiormente nell'U.O. Amministrativa e Tecnica in quanto vengono gestiti il maggior numero di appalti</t>
  </si>
  <si>
    <t>Commissione Giudicatrice</t>
  </si>
  <si>
    <t>trasparenza*</t>
  </si>
  <si>
    <t>* di norma è assunta una delibera di Giunta con cui viene attribuito il patrocinio e l'uso gratuito dei locali</t>
  </si>
  <si>
    <t>Rimane un margine di discrezionalità ne caso di contributi straordinari</t>
  </si>
  <si>
    <t>livello di interesse “esterno”*</t>
  </si>
  <si>
    <t>* Nella maggior parte dei casi l'importo dell'avviso di accertamento è comunque di pochi centinaia di euro</t>
  </si>
  <si>
    <t>presenza di misure di controllo*</t>
  </si>
  <si>
    <t xml:space="preserve">Di norma la liquidazione viene trasmessa all'U.O. Finanziaria per il pagamento. Vi è quindi un controllo sistematico tra creditore della fattura ed il creditore dell'impegno. Rimane escluso da un controllo incrociato la falsa attestazione dell'avvenuta prestazione </t>
  </si>
  <si>
    <t xml:space="preserve">* Verifiche a campione da parte del revisore </t>
  </si>
  <si>
    <t>* il processo inteseca l'U.O. Amministrativa e Tecnica</t>
  </si>
  <si>
    <t>responsabilità, numero di soggetti coinvolti e rotazione del personale*</t>
  </si>
  <si>
    <t>Il personale che segue l'istruttoria è esiguo. Di fatti risulta inattuabile la rotazione del personale</t>
  </si>
  <si>
    <t xml:space="preserve">Ingiustificata dilazione dei tempi  </t>
  </si>
  <si>
    <t>76 -bis</t>
  </si>
  <si>
    <t>Riconoscimento cittadinanza</t>
  </si>
  <si>
    <t xml:space="preserve">Dichiarazioni mendaci - Assenza presupposti  </t>
  </si>
  <si>
    <t>AREA B - Contratti Pubblici</t>
  </si>
  <si>
    <t>AREA C - Provvedimenti ampliativi della sfera giuridica dei destinatari privi di effetto economico diretto ed immediato per il destinatario</t>
  </si>
  <si>
    <t>AREA D - Provvedimenti ampliativi della sfera giuridica dei destinatari con effetto economico diretto ed immediato per il destinatario</t>
  </si>
  <si>
    <t>AREA E -Gestione delle entrate, delle spese e del patrimonio</t>
  </si>
  <si>
    <t>AREA F - Controlli, verifiche, ispezioni e sanzioni</t>
  </si>
  <si>
    <t>AREA G - Incarichi e nomine</t>
  </si>
  <si>
    <t>AREA H - Affari legali e contenzioso</t>
  </si>
  <si>
    <t>AREA I - Governo del Territorio</t>
  </si>
  <si>
    <t>AREA M - Servizi demografici</t>
  </si>
  <si>
    <t>AREA N - Affari istituzionali</t>
  </si>
  <si>
    <t>*la scelta delle opere pubbliche da realizzare è scelta altamente discrezionale tuttavia il procedimento di approvazione della programmazione è regolamentato in maniera esaustiva dala legge. I limitati stanziamenti di bilancio di per sé attenuano il verificarsi del rischio. Inoltre i contributi in c./capitale prevedono di norma specifiche destinazioni di spesa.</t>
  </si>
  <si>
    <t>Esecuzione del contratto:
approvazione perizia suppletiva o di variante al contratto stipulato/accordo bonario</t>
  </si>
  <si>
    <t>Area Finanziaria (Area II) e Area Amministrativa (Area I)</t>
  </si>
  <si>
    <t>Responsabile Area I e Area II</t>
  </si>
  <si>
    <t>Area Finanziaria (Area II)</t>
  </si>
  <si>
    <t>Responsabile Area II</t>
  </si>
  <si>
    <t>Area Lavori Pubblici (Area IV)</t>
  </si>
  <si>
    <t>P.O. Lavori Pubblici</t>
  </si>
  <si>
    <t>Area Amministrativa (Area I) e Area Lavori Pubblici (Area IV)</t>
  </si>
  <si>
    <t>Responsabile Area I e P.O Area IV</t>
  </si>
  <si>
    <t>Tutte le Aree</t>
  </si>
  <si>
    <t>Area Finanziaria (Area II) e Area Lavori Pubblici (Area IV)</t>
  </si>
  <si>
    <t>Responsabile Area Finanziaria e P.O. Lavori Pubblici</t>
  </si>
  <si>
    <t>Responsabile Area I, Area II, P.O. Lavori Pubblici, P.O Polizia Locale</t>
  </si>
  <si>
    <t>Area Amministrativa (Area I), Area Finanziaria (Area II), Area Lavori Pubblici (area IV), Area Polizia Locale</t>
  </si>
  <si>
    <t>Responsabile Area I</t>
  </si>
  <si>
    <t>Area Amministrativa (Area I)</t>
  </si>
  <si>
    <t>Tutti i responsabili di Area</t>
  </si>
  <si>
    <t>Responsabile Area I e P.O Lavori Pubblici</t>
  </si>
  <si>
    <t>Responsabile Atrea I</t>
  </si>
  <si>
    <t>Area Finanziaria (Area II), Area Lavori Pubblici (Area IV), Area Polizia Locale</t>
  </si>
  <si>
    <t>Area Polizia Locale</t>
  </si>
  <si>
    <t>P.O Polizia Locale</t>
  </si>
  <si>
    <t>Tutti i Responsabili di Area</t>
  </si>
  <si>
    <t>Responsabile Area II, P.O Area IV, P.O Polizia Locale</t>
  </si>
  <si>
    <t>P.O Lavori Pubblici</t>
  </si>
  <si>
    <t>Area Amministrativa-demografici  (Area I)</t>
  </si>
  <si>
    <t>Tutti i Tresponsabili d'Area</t>
  </si>
  <si>
    <t>Il rischio si verifica maggiormente nell'U.O. Lavori Pubbllici  in quanto l'U.O. gestisce il maggior numero di appalti di servizi e forniture e tutti gli appalti di lavori</t>
  </si>
  <si>
    <t>Il rischio si verifica maggiormente nell'U.O. Lavori Pubblici  in quanto  questa U.O. gestisce il maggior numero di appalti di servizi e forniture e tutti gli appalti di lavori</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</si>
</sst>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0">
    <font>
      <sz val="11"/>
      <color rgb="FF000000"/>
      <name val="Calibri"/>
      <family val="0"/>
    </font>
    <font>
      <sz val="11"/>
      <color indexed="8"/>
      <name val="Calibri"/>
      <family val="2"/>
    </font>
    <font>
      <b/>
      <sz val="10"/>
      <name val="Calibri"/>
      <family val="2"/>
    </font>
    <font>
      <sz val="11"/>
      <name val="Calibri"/>
      <family val="2"/>
    </font>
    <font>
      <sz val="10"/>
      <name val="Calibri"/>
      <family val="2"/>
    </font>
    <font>
      <b/>
      <sz val="11"/>
      <name val="Calibri"/>
      <family val="2"/>
    </font>
    <font>
      <b/>
      <sz val="11"/>
      <color indexed="8"/>
      <name val="Calibri"/>
      <family val="2"/>
    </font>
    <font>
      <sz val="8"/>
      <name val="Calibri"/>
      <family val="0"/>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7"/>
        <bgColor indexed="64"/>
      </patternFill>
    </fill>
    <fill>
      <patternFill patternType="solid">
        <fgColor indexed="22"/>
        <bgColor indexed="64"/>
      </patternFill>
    </fill>
    <fill>
      <patternFill patternType="solid">
        <fgColor rgb="FFFF0000"/>
        <bgColor indexed="64"/>
      </patternFill>
    </fill>
    <fill>
      <patternFill patternType="solid">
        <fgColor indexed="1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medium">
        <color indexed="8"/>
      </top>
      <bottom style="thin">
        <color indexed="8"/>
      </bottom>
    </border>
    <border>
      <left style="thin">
        <color indexed="8"/>
      </left>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top style="thin">
        <color indexed="8"/>
      </top>
      <bottom style="medium">
        <color indexed="8"/>
      </bottom>
    </border>
    <border>
      <left style="thin">
        <color indexed="8"/>
      </left>
      <right style="thin">
        <color indexed="8"/>
      </right>
      <top style="thin">
        <color indexed="8"/>
      </top>
      <bottom/>
    </border>
    <border>
      <left style="thin">
        <color indexed="8"/>
      </left>
      <right style="medium">
        <color indexed="8"/>
      </right>
      <top style="thin">
        <color indexed="8"/>
      </top>
      <bottom style="medium">
        <color indexed="8"/>
      </bottom>
    </border>
    <border>
      <left/>
      <right/>
      <top/>
      <bottom style="thin">
        <color indexed="8"/>
      </bottom>
    </border>
    <border>
      <left style="thin">
        <color indexed="8"/>
      </left>
      <right style="thin">
        <color indexed="8"/>
      </right>
      <top style="medium">
        <color indexed="8"/>
      </top>
      <bottom/>
    </border>
    <border>
      <left style="thin">
        <color indexed="8"/>
      </left>
      <right style="thin">
        <color indexed="8"/>
      </right>
      <top/>
      <bottom/>
    </border>
    <border>
      <left style="thin">
        <color indexed="8"/>
      </left>
      <right style="thin">
        <color indexed="8"/>
      </right>
      <top/>
      <bottom style="medium">
        <color indexed="8"/>
      </bottom>
    </border>
    <border>
      <left style="medium">
        <color indexed="8"/>
      </left>
      <right style="thin">
        <color indexed="8"/>
      </right>
      <top style="medium">
        <color indexed="8"/>
      </top>
      <bottom/>
    </border>
    <border>
      <left style="medium">
        <color indexed="8"/>
      </left>
      <right style="thin">
        <color indexed="8"/>
      </right>
      <top/>
      <bottom/>
    </border>
    <border>
      <left style="medium">
        <color indexed="8"/>
      </left>
      <right style="thin">
        <color indexed="8"/>
      </right>
      <top/>
      <bottom style="medium">
        <color indexed="8"/>
      </bottom>
    </border>
    <border>
      <left/>
      <right style="thin">
        <color indexed="8"/>
      </right>
      <top style="thin">
        <color indexed="8"/>
      </top>
      <bottom style="thin">
        <color indexed="8"/>
      </bottom>
    </border>
    <border>
      <left style="thin">
        <color indexed="8"/>
      </left>
      <right style="medium">
        <color indexed="8"/>
      </right>
      <top style="medium">
        <color indexed="8"/>
      </top>
      <bottom/>
    </border>
    <border>
      <left style="thin">
        <color indexed="8"/>
      </left>
      <right style="medium">
        <color indexed="8"/>
      </right>
      <top/>
      <bottom/>
    </border>
    <border>
      <left style="thin">
        <color indexed="8"/>
      </left>
      <right style="medium">
        <color indexed="8"/>
      </right>
      <top/>
      <bottom style="thin">
        <color indexed="8"/>
      </bottom>
    </border>
    <border>
      <left style="thin">
        <color indexed="8"/>
      </left>
      <right style="thin">
        <color indexed="8"/>
      </right>
      <top/>
      <bottom style="thin">
        <color indexed="8"/>
      </bottom>
    </border>
    <border>
      <left style="thin">
        <color indexed="8"/>
      </left>
      <right/>
      <top style="thin">
        <color indexed="8"/>
      </top>
      <bottom/>
    </border>
    <border>
      <left/>
      <right style="thin">
        <color indexed="8"/>
      </right>
      <top style="thin">
        <color indexed="8"/>
      </top>
      <bottom/>
    </border>
    <border>
      <left/>
      <right/>
      <top style="thin">
        <color indexed="8"/>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0" borderId="2" applyNumberFormat="0" applyFill="0" applyAlignment="0" applyProtection="0"/>
    <xf numFmtId="0" fontId="27" fillId="21" borderId="3" applyNumberFormat="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8" fillId="28"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29" fillId="29" borderId="0" applyNumberFormat="0" applyBorder="0" applyAlignment="0" applyProtection="0"/>
    <xf numFmtId="0" fontId="1" fillId="30" borderId="4" applyNumberFormat="0" applyFont="0" applyAlignment="0" applyProtection="0"/>
    <xf numFmtId="0" fontId="30" fillId="20" borderId="5" applyNumberFormat="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31" borderId="0" applyNumberFormat="0" applyBorder="0" applyAlignment="0" applyProtection="0"/>
    <xf numFmtId="0" fontId="39"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42">
    <xf numFmtId="0" fontId="0" fillId="0" borderId="0" xfId="0" applyFont="1" applyAlignment="1">
      <alignment/>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2" fontId="4" fillId="0" borderId="14"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0" xfId="0" applyFont="1" applyFill="1" applyAlignment="1">
      <alignment horizontal="center" vertical="center" wrapText="1"/>
    </xf>
    <xf numFmtId="0" fontId="0" fillId="0" borderId="0" xfId="0" applyFont="1" applyFill="1" applyAlignment="1">
      <alignment/>
    </xf>
    <xf numFmtId="0" fontId="6" fillId="0" borderId="0" xfId="0" applyFont="1" applyFill="1" applyAlignment="1">
      <alignment/>
    </xf>
    <xf numFmtId="0" fontId="2" fillId="33" borderId="12"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4" fillId="34" borderId="10" xfId="0" applyFont="1" applyFill="1" applyBorder="1" applyAlignment="1">
      <alignment horizontal="center" vertical="center" wrapText="1"/>
    </xf>
    <xf numFmtId="2" fontId="4" fillId="0" borderId="17" xfId="0" applyNumberFormat="1" applyFont="1" applyFill="1" applyBorder="1" applyAlignment="1">
      <alignment horizontal="center" vertical="center" wrapText="1"/>
    </xf>
    <xf numFmtId="2" fontId="4" fillId="35" borderId="17" xfId="0" applyNumberFormat="1" applyFont="1" applyFill="1" applyBorder="1" applyAlignment="1">
      <alignment horizontal="center" vertical="center" wrapText="1"/>
    </xf>
    <xf numFmtId="0" fontId="6" fillId="36" borderId="18" xfId="0" applyFont="1" applyFill="1" applyBorder="1" applyAlignment="1">
      <alignment horizontal="center"/>
    </xf>
    <xf numFmtId="0" fontId="4" fillId="0" borderId="19" xfId="0" applyFont="1" applyFill="1" applyBorder="1" applyAlignment="1">
      <alignment horizontal="center" vertical="center" wrapText="1"/>
    </xf>
    <xf numFmtId="0" fontId="3" fillId="0" borderId="20" xfId="0" applyFont="1" applyFill="1" applyBorder="1" applyAlignment="1">
      <alignment/>
    </xf>
    <xf numFmtId="0" fontId="3" fillId="0" borderId="21" xfId="0" applyFont="1" applyFill="1" applyBorder="1" applyAlignment="1">
      <alignment/>
    </xf>
    <xf numFmtId="0" fontId="2" fillId="0" borderId="22" xfId="0" applyFont="1" applyFill="1" applyBorder="1" applyAlignment="1">
      <alignment horizontal="center" vertical="center" wrapText="1"/>
    </xf>
    <xf numFmtId="0" fontId="5" fillId="0" borderId="23" xfId="0" applyFont="1" applyFill="1" applyBorder="1" applyAlignment="1">
      <alignment/>
    </xf>
    <xf numFmtId="0" fontId="5" fillId="0" borderId="24" xfId="0" applyFont="1" applyFill="1" applyBorder="1" applyAlignment="1">
      <alignment/>
    </xf>
    <xf numFmtId="0" fontId="3" fillId="0" borderId="19"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3" fillId="33" borderId="25" xfId="0" applyFont="1" applyFill="1" applyBorder="1" applyAlignment="1">
      <alignment/>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4" fillId="0" borderId="26" xfId="0" applyFont="1" applyFill="1" applyBorder="1" applyAlignment="1">
      <alignment horizontal="center" vertical="center" wrapText="1"/>
    </xf>
    <xf numFmtId="0" fontId="3" fillId="0" borderId="27" xfId="0" applyFont="1" applyFill="1" applyBorder="1" applyAlignment="1">
      <alignment/>
    </xf>
    <xf numFmtId="0" fontId="3" fillId="0" borderId="28" xfId="0" applyFont="1" applyFill="1" applyBorder="1" applyAlignment="1">
      <alignment/>
    </xf>
    <xf numFmtId="0" fontId="2" fillId="0" borderId="16" xfId="0" applyFont="1" applyFill="1" applyBorder="1" applyAlignment="1">
      <alignment horizontal="center" vertical="center" wrapText="1"/>
    </xf>
    <xf numFmtId="0" fontId="3" fillId="0" borderId="29" xfId="0" applyFont="1" applyFill="1" applyBorder="1" applyAlignment="1">
      <alignment/>
    </xf>
    <xf numFmtId="0" fontId="2" fillId="33" borderId="30" xfId="0" applyFont="1" applyFill="1" applyBorder="1" applyAlignment="1">
      <alignment horizontal="center" vertical="center" wrapText="1"/>
    </xf>
    <xf numFmtId="0" fontId="3" fillId="33" borderId="31" xfId="0" applyFont="1" applyFill="1" applyBorder="1" applyAlignment="1">
      <alignment/>
    </xf>
    <xf numFmtId="0" fontId="3" fillId="33" borderId="32" xfId="0" applyFont="1" applyFill="1" applyBorder="1" applyAlignment="1">
      <alignment/>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733"/>
  <sheetViews>
    <sheetView tabSelected="1" zoomScale="70" zoomScaleNormal="70" zoomScaleSheetLayoutView="80" zoomScalePageLayoutView="120" workbookViewId="0" topLeftCell="A136">
      <selection activeCell="C685" sqref="C685:C692"/>
    </sheetView>
  </sheetViews>
  <sheetFormatPr defaultColWidth="15.140625" defaultRowHeight="15" customHeight="1"/>
  <cols>
    <col min="1" max="1" width="4.421875" style="10" customWidth="1"/>
    <col min="2" max="2" width="54.8515625" style="9" bestFit="1" customWidth="1"/>
    <col min="3" max="3" width="16.140625" style="9" customWidth="1"/>
    <col min="4" max="4" width="22.00390625" style="9" customWidth="1"/>
    <col min="5" max="5" width="29.7109375" style="9" customWidth="1"/>
    <col min="6" max="6" width="22.421875" style="9" customWidth="1"/>
    <col min="7" max="7" width="10.00390625" style="9" customWidth="1"/>
    <col min="8" max="8" width="22.421875" style="9" customWidth="1"/>
    <col min="9" max="9" width="9.7109375" style="9" customWidth="1"/>
    <col min="10" max="10" width="30.28125" style="9" customWidth="1"/>
    <col min="11" max="13" width="8.00390625" style="9" customWidth="1"/>
    <col min="14" max="19" width="7.7109375" style="9" customWidth="1"/>
    <col min="20" max="24" width="7.00390625" style="9" customWidth="1"/>
    <col min="25" max="16384" width="15.140625" style="9" customWidth="1"/>
  </cols>
  <sheetData>
    <row r="1" spans="1:10" ht="27" customHeight="1">
      <c r="A1" s="17" t="s">
        <v>21</v>
      </c>
      <c r="B1" s="17"/>
      <c r="C1" s="17"/>
      <c r="D1" s="17"/>
      <c r="E1" s="17"/>
      <c r="F1" s="17"/>
      <c r="G1" s="17"/>
      <c r="H1" s="17"/>
      <c r="I1" s="17"/>
      <c r="J1" s="17"/>
    </row>
    <row r="2" spans="1:24" ht="31.5" customHeight="1">
      <c r="A2" s="25" t="s">
        <v>7</v>
      </c>
      <c r="B2" s="26"/>
      <c r="C2" s="11" t="s">
        <v>0</v>
      </c>
      <c r="D2" s="11" t="s">
        <v>6</v>
      </c>
      <c r="E2" s="11" t="s">
        <v>1</v>
      </c>
      <c r="F2" s="25" t="s">
        <v>8</v>
      </c>
      <c r="G2" s="36"/>
      <c r="H2" s="36"/>
      <c r="I2" s="26"/>
      <c r="J2" s="32" t="s">
        <v>2</v>
      </c>
      <c r="K2" s="8"/>
      <c r="L2" s="8"/>
      <c r="M2" s="8"/>
      <c r="N2" s="8"/>
      <c r="O2" s="8"/>
      <c r="P2" s="8"/>
      <c r="Q2" s="8"/>
      <c r="R2" s="8"/>
      <c r="S2" s="8"/>
      <c r="T2" s="8"/>
      <c r="U2" s="8"/>
      <c r="V2" s="8"/>
      <c r="W2" s="8"/>
      <c r="X2" s="8"/>
    </row>
    <row r="3" spans="1:24" ht="24.75" customHeight="1" thickBot="1">
      <c r="A3" s="12"/>
      <c r="B3" s="13"/>
      <c r="C3" s="13"/>
      <c r="D3" s="13"/>
      <c r="E3" s="13"/>
      <c r="F3" s="34" t="s">
        <v>9</v>
      </c>
      <c r="G3" s="35"/>
      <c r="H3" s="34" t="s">
        <v>11</v>
      </c>
      <c r="I3" s="35"/>
      <c r="J3" s="33"/>
      <c r="K3" s="8"/>
      <c r="L3" s="8"/>
      <c r="M3" s="8"/>
      <c r="N3" s="8"/>
      <c r="O3" s="8"/>
      <c r="P3" s="8"/>
      <c r="Q3" s="8"/>
      <c r="R3" s="8"/>
      <c r="S3" s="8"/>
      <c r="T3" s="8"/>
      <c r="U3" s="8"/>
      <c r="V3" s="8"/>
      <c r="W3" s="8"/>
      <c r="X3" s="8"/>
    </row>
    <row r="4" spans="1:24" ht="60" customHeight="1">
      <c r="A4" s="21">
        <v>1</v>
      </c>
      <c r="B4" s="24" t="s">
        <v>22</v>
      </c>
      <c r="C4" s="18" t="s">
        <v>220</v>
      </c>
      <c r="D4" s="18" t="s">
        <v>221</v>
      </c>
      <c r="E4" s="18" t="s">
        <v>26</v>
      </c>
      <c r="F4" s="14" t="s">
        <v>10</v>
      </c>
      <c r="G4" s="1"/>
      <c r="H4" s="14" t="s">
        <v>12</v>
      </c>
      <c r="I4" s="2"/>
      <c r="J4" s="29"/>
      <c r="K4" s="8"/>
      <c r="L4" s="8"/>
      <c r="M4" s="8"/>
      <c r="N4" s="8"/>
      <c r="O4" s="8"/>
      <c r="P4" s="8"/>
      <c r="Q4" s="8"/>
      <c r="R4" s="8"/>
      <c r="S4" s="8"/>
      <c r="T4" s="8"/>
      <c r="U4" s="8"/>
      <c r="V4" s="8"/>
      <c r="W4" s="8"/>
      <c r="X4" s="8"/>
    </row>
    <row r="5" spans="1:24" ht="60" customHeight="1">
      <c r="A5" s="22"/>
      <c r="B5" s="19"/>
      <c r="C5" s="19"/>
      <c r="D5" s="27"/>
      <c r="E5" s="19"/>
      <c r="F5" s="3" t="s">
        <v>13</v>
      </c>
      <c r="G5" s="3">
        <v>3</v>
      </c>
      <c r="H5" s="3" t="s">
        <v>18</v>
      </c>
      <c r="I5" s="4">
        <v>3</v>
      </c>
      <c r="J5" s="30"/>
      <c r="K5" s="8"/>
      <c r="L5" s="8"/>
      <c r="M5" s="8"/>
      <c r="N5" s="8"/>
      <c r="O5" s="8"/>
      <c r="P5" s="8"/>
      <c r="Q5" s="8"/>
      <c r="R5" s="8"/>
      <c r="S5" s="8"/>
      <c r="T5" s="8"/>
      <c r="U5" s="8"/>
      <c r="V5" s="8"/>
      <c r="W5" s="8"/>
      <c r="X5" s="8"/>
    </row>
    <row r="6" spans="1:24" ht="60" customHeight="1">
      <c r="A6" s="22"/>
      <c r="B6" s="19"/>
      <c r="C6" s="19"/>
      <c r="D6" s="27"/>
      <c r="E6" s="19"/>
      <c r="F6" s="3" t="s">
        <v>14</v>
      </c>
      <c r="G6" s="3">
        <v>1</v>
      </c>
      <c r="H6" s="3" t="s">
        <v>19</v>
      </c>
      <c r="I6" s="4">
        <v>1</v>
      </c>
      <c r="J6" s="30"/>
      <c r="K6" s="8"/>
      <c r="L6" s="8"/>
      <c r="M6" s="8"/>
      <c r="N6" s="8"/>
      <c r="O6" s="8"/>
      <c r="P6" s="8"/>
      <c r="Q6" s="8"/>
      <c r="R6" s="8"/>
      <c r="S6" s="8"/>
      <c r="T6" s="8"/>
      <c r="U6" s="8"/>
      <c r="V6" s="8"/>
      <c r="W6" s="8"/>
      <c r="X6" s="8"/>
    </row>
    <row r="7" spans="1:24" ht="60" customHeight="1">
      <c r="A7" s="22"/>
      <c r="B7" s="19"/>
      <c r="C7" s="19"/>
      <c r="D7" s="27"/>
      <c r="E7" s="19"/>
      <c r="F7" s="3" t="s">
        <v>3</v>
      </c>
      <c r="G7" s="3">
        <v>2</v>
      </c>
      <c r="H7" s="3" t="s">
        <v>20</v>
      </c>
      <c r="I7" s="4">
        <v>1</v>
      </c>
      <c r="J7" s="30"/>
      <c r="K7" s="8"/>
      <c r="L7" s="8"/>
      <c r="M7" s="8"/>
      <c r="N7" s="8"/>
      <c r="O7" s="8"/>
      <c r="P7" s="8"/>
      <c r="Q7" s="8"/>
      <c r="R7" s="8"/>
      <c r="S7" s="8"/>
      <c r="T7" s="8"/>
      <c r="U7" s="8"/>
      <c r="V7" s="8"/>
      <c r="W7" s="8"/>
      <c r="X7" s="8"/>
    </row>
    <row r="8" spans="1:24" ht="60" customHeight="1">
      <c r="A8" s="22"/>
      <c r="B8" s="19"/>
      <c r="C8" s="19"/>
      <c r="D8" s="27"/>
      <c r="E8" s="19"/>
      <c r="F8" s="3" t="s">
        <v>15</v>
      </c>
      <c r="G8" s="3">
        <v>1</v>
      </c>
      <c r="H8" s="3" t="s">
        <v>4</v>
      </c>
      <c r="I8" s="4">
        <v>1</v>
      </c>
      <c r="J8" s="30"/>
      <c r="K8" s="8"/>
      <c r="L8" s="8"/>
      <c r="M8" s="8"/>
      <c r="N8" s="8"/>
      <c r="O8" s="8"/>
      <c r="P8" s="8"/>
      <c r="Q8" s="8"/>
      <c r="R8" s="8"/>
      <c r="S8" s="8"/>
      <c r="T8" s="8"/>
      <c r="U8" s="8"/>
      <c r="V8" s="8"/>
      <c r="W8" s="8"/>
      <c r="X8" s="8"/>
    </row>
    <row r="9" spans="1:24" ht="60" customHeight="1">
      <c r="A9" s="22"/>
      <c r="B9" s="19"/>
      <c r="C9" s="19"/>
      <c r="D9" s="27"/>
      <c r="E9" s="19"/>
      <c r="F9" s="3" t="s">
        <v>16</v>
      </c>
      <c r="G9" s="3">
        <v>1</v>
      </c>
      <c r="H9" s="3"/>
      <c r="I9" s="4"/>
      <c r="J9" s="30"/>
      <c r="K9" s="8"/>
      <c r="L9" s="8"/>
      <c r="M9" s="8"/>
      <c r="N9" s="8"/>
      <c r="O9" s="8"/>
      <c r="P9" s="8"/>
      <c r="Q9" s="8"/>
      <c r="R9" s="8"/>
      <c r="S9" s="8"/>
      <c r="T9" s="8"/>
      <c r="U9" s="8"/>
      <c r="V9" s="8"/>
      <c r="W9" s="8"/>
      <c r="X9" s="8"/>
    </row>
    <row r="10" spans="1:24" ht="60" customHeight="1">
      <c r="A10" s="22"/>
      <c r="B10" s="19"/>
      <c r="C10" s="19"/>
      <c r="D10" s="27"/>
      <c r="E10" s="19"/>
      <c r="F10" s="3" t="s">
        <v>17</v>
      </c>
      <c r="G10" s="3">
        <v>1</v>
      </c>
      <c r="H10" s="3"/>
      <c r="I10" s="4"/>
      <c r="J10" s="31"/>
      <c r="K10" s="8"/>
      <c r="L10" s="8"/>
      <c r="M10" s="8"/>
      <c r="N10" s="8"/>
      <c r="O10" s="8"/>
      <c r="P10" s="8"/>
      <c r="Q10" s="8"/>
      <c r="R10" s="8"/>
      <c r="S10" s="8"/>
      <c r="T10" s="8"/>
      <c r="U10" s="8"/>
      <c r="V10" s="8"/>
      <c r="W10" s="8"/>
      <c r="X10" s="8"/>
    </row>
    <row r="11" spans="1:24" ht="60" customHeight="1" thickBot="1">
      <c r="A11" s="23"/>
      <c r="B11" s="20"/>
      <c r="C11" s="20"/>
      <c r="D11" s="28"/>
      <c r="E11" s="20"/>
      <c r="F11" s="5" t="s">
        <v>5</v>
      </c>
      <c r="G11" s="6">
        <f>(G5+G6+G7+G8+G9+G10)/6</f>
        <v>1.5</v>
      </c>
      <c r="H11" s="5" t="s">
        <v>5</v>
      </c>
      <c r="I11" s="7">
        <f>(I5+I6+I7+I8)/4</f>
        <v>1.5</v>
      </c>
      <c r="J11" s="15">
        <f>(G11*I11)</f>
        <v>2.25</v>
      </c>
      <c r="K11" s="8"/>
      <c r="L11" s="8"/>
      <c r="M11" s="8"/>
      <c r="N11" s="8"/>
      <c r="O11" s="8"/>
      <c r="P11" s="8"/>
      <c r="Q11" s="8"/>
      <c r="R11" s="8"/>
      <c r="S11" s="8"/>
      <c r="T11" s="8"/>
      <c r="U11" s="8"/>
      <c r="V11" s="8"/>
      <c r="W11" s="8"/>
      <c r="X11" s="8"/>
    </row>
    <row r="12" spans="1:24" ht="60" customHeight="1">
      <c r="A12" s="21">
        <v>2</v>
      </c>
      <c r="B12" s="24" t="s">
        <v>25</v>
      </c>
      <c r="C12" s="18" t="s">
        <v>220</v>
      </c>
      <c r="D12" s="18" t="s">
        <v>221</v>
      </c>
      <c r="E12" s="18" t="s">
        <v>27</v>
      </c>
      <c r="F12" s="14" t="s">
        <v>10</v>
      </c>
      <c r="G12" s="1"/>
      <c r="H12" s="14" t="s">
        <v>12</v>
      </c>
      <c r="I12" s="2"/>
      <c r="J12" s="29"/>
      <c r="K12" s="8"/>
      <c r="L12" s="8"/>
      <c r="M12" s="8"/>
      <c r="N12" s="8"/>
      <c r="O12" s="8"/>
      <c r="P12" s="8"/>
      <c r="Q12" s="8"/>
      <c r="R12" s="8"/>
      <c r="S12" s="8"/>
      <c r="T12" s="8"/>
      <c r="U12" s="8"/>
      <c r="V12" s="8"/>
      <c r="W12" s="8"/>
      <c r="X12" s="8"/>
    </row>
    <row r="13" spans="1:24" ht="60" customHeight="1">
      <c r="A13" s="22"/>
      <c r="B13" s="19"/>
      <c r="C13" s="19"/>
      <c r="D13" s="27"/>
      <c r="E13" s="19"/>
      <c r="F13" s="3" t="s">
        <v>13</v>
      </c>
      <c r="G13" s="3">
        <v>1</v>
      </c>
      <c r="H13" s="3" t="s">
        <v>18</v>
      </c>
      <c r="I13" s="4">
        <v>3</v>
      </c>
      <c r="J13" s="30"/>
      <c r="K13" s="8"/>
      <c r="L13" s="8"/>
      <c r="M13" s="8"/>
      <c r="N13" s="8"/>
      <c r="O13" s="8"/>
      <c r="P13" s="8"/>
      <c r="Q13" s="8"/>
      <c r="R13" s="8"/>
      <c r="S13" s="8"/>
      <c r="T13" s="8"/>
      <c r="U13" s="8"/>
      <c r="V13" s="8"/>
      <c r="W13" s="8"/>
      <c r="X13" s="8"/>
    </row>
    <row r="14" spans="1:24" ht="60" customHeight="1">
      <c r="A14" s="22"/>
      <c r="B14" s="19"/>
      <c r="C14" s="19"/>
      <c r="D14" s="27"/>
      <c r="E14" s="19"/>
      <c r="F14" s="3" t="s">
        <v>14</v>
      </c>
      <c r="G14" s="3">
        <v>1</v>
      </c>
      <c r="H14" s="3" t="s">
        <v>19</v>
      </c>
      <c r="I14" s="4">
        <v>3</v>
      </c>
      <c r="J14" s="30"/>
      <c r="K14" s="8"/>
      <c r="L14" s="8"/>
      <c r="M14" s="8"/>
      <c r="N14" s="8"/>
      <c r="O14" s="8"/>
      <c r="P14" s="8"/>
      <c r="Q14" s="8"/>
      <c r="R14" s="8"/>
      <c r="S14" s="8"/>
      <c r="T14" s="8"/>
      <c r="U14" s="8"/>
      <c r="V14" s="8"/>
      <c r="W14" s="8"/>
      <c r="X14" s="8"/>
    </row>
    <row r="15" spans="1:24" ht="60" customHeight="1">
      <c r="A15" s="22"/>
      <c r="B15" s="19"/>
      <c r="C15" s="19"/>
      <c r="D15" s="27"/>
      <c r="E15" s="19"/>
      <c r="F15" s="3" t="s">
        <v>3</v>
      </c>
      <c r="G15" s="3">
        <v>3</v>
      </c>
      <c r="H15" s="3" t="s">
        <v>20</v>
      </c>
      <c r="I15" s="4">
        <v>1</v>
      </c>
      <c r="J15" s="30"/>
      <c r="K15" s="8"/>
      <c r="L15" s="8"/>
      <c r="M15" s="8"/>
      <c r="N15" s="8"/>
      <c r="O15" s="8"/>
      <c r="P15" s="8"/>
      <c r="Q15" s="8"/>
      <c r="R15" s="8"/>
      <c r="S15" s="8"/>
      <c r="T15" s="8"/>
      <c r="U15" s="8"/>
      <c r="V15" s="8"/>
      <c r="W15" s="8"/>
      <c r="X15" s="8"/>
    </row>
    <row r="16" spans="1:24" ht="60" customHeight="1">
      <c r="A16" s="22"/>
      <c r="B16" s="19"/>
      <c r="C16" s="19"/>
      <c r="D16" s="27"/>
      <c r="E16" s="19"/>
      <c r="F16" s="3" t="s">
        <v>15</v>
      </c>
      <c r="G16" s="3">
        <v>2</v>
      </c>
      <c r="H16" s="3" t="s">
        <v>4</v>
      </c>
      <c r="I16" s="4">
        <v>2</v>
      </c>
      <c r="J16" s="30"/>
      <c r="K16" s="8"/>
      <c r="L16" s="8"/>
      <c r="M16" s="8"/>
      <c r="N16" s="8"/>
      <c r="O16" s="8"/>
      <c r="P16" s="8"/>
      <c r="Q16" s="8"/>
      <c r="R16" s="8"/>
      <c r="S16" s="8"/>
      <c r="T16" s="8"/>
      <c r="U16" s="8"/>
      <c r="V16" s="8"/>
      <c r="W16" s="8"/>
      <c r="X16" s="8"/>
    </row>
    <row r="17" spans="1:24" ht="60" customHeight="1">
      <c r="A17" s="22"/>
      <c r="B17" s="19"/>
      <c r="C17" s="19"/>
      <c r="D17" s="27"/>
      <c r="E17" s="19"/>
      <c r="F17" s="3" t="s">
        <v>16</v>
      </c>
      <c r="G17" s="3">
        <v>1</v>
      </c>
      <c r="H17" s="3"/>
      <c r="I17" s="4"/>
      <c r="J17" s="30"/>
      <c r="K17" s="8"/>
      <c r="L17" s="8"/>
      <c r="M17" s="8"/>
      <c r="N17" s="8"/>
      <c r="O17" s="8"/>
      <c r="P17" s="8"/>
      <c r="Q17" s="8"/>
      <c r="R17" s="8"/>
      <c r="S17" s="8"/>
      <c r="T17" s="8"/>
      <c r="U17" s="8"/>
      <c r="V17" s="8"/>
      <c r="W17" s="8"/>
      <c r="X17" s="8"/>
    </row>
    <row r="18" spans="1:24" ht="60" customHeight="1">
      <c r="A18" s="22"/>
      <c r="B18" s="19"/>
      <c r="C18" s="19"/>
      <c r="D18" s="27"/>
      <c r="E18" s="19"/>
      <c r="F18" s="3" t="s">
        <v>17</v>
      </c>
      <c r="G18" s="3">
        <v>1</v>
      </c>
      <c r="H18" s="3"/>
      <c r="I18" s="4"/>
      <c r="J18" s="31"/>
      <c r="K18" s="8"/>
      <c r="L18" s="8"/>
      <c r="M18" s="8"/>
      <c r="N18" s="8"/>
      <c r="O18" s="8"/>
      <c r="P18" s="8"/>
      <c r="Q18" s="8"/>
      <c r="R18" s="8"/>
      <c r="S18" s="8"/>
      <c r="T18" s="8"/>
      <c r="U18" s="8"/>
      <c r="V18" s="8"/>
      <c r="W18" s="8"/>
      <c r="X18" s="8"/>
    </row>
    <row r="19" spans="1:24" ht="60" customHeight="1" thickBot="1">
      <c r="A19" s="23"/>
      <c r="B19" s="20"/>
      <c r="C19" s="20"/>
      <c r="D19" s="28"/>
      <c r="E19" s="20"/>
      <c r="F19" s="5" t="s">
        <v>5</v>
      </c>
      <c r="G19" s="6">
        <f>(G13+G14+G15+G16+G17+G18)/6</f>
        <v>1.5</v>
      </c>
      <c r="H19" s="5" t="s">
        <v>5</v>
      </c>
      <c r="I19" s="7">
        <f>(I13+I14+I15+I16)/4</f>
        <v>2.25</v>
      </c>
      <c r="J19" s="15">
        <f>(G19*I19)</f>
        <v>3.375</v>
      </c>
      <c r="K19" s="8"/>
      <c r="L19" s="8"/>
      <c r="M19" s="8"/>
      <c r="N19" s="8"/>
      <c r="O19" s="8"/>
      <c r="P19" s="8"/>
      <c r="Q19" s="8"/>
      <c r="R19" s="8"/>
      <c r="S19" s="8"/>
      <c r="T19" s="8"/>
      <c r="U19" s="8"/>
      <c r="V19" s="8"/>
      <c r="W19" s="8"/>
      <c r="X19" s="8"/>
    </row>
    <row r="20" spans="1:24" ht="60" customHeight="1">
      <c r="A20" s="21">
        <v>3</v>
      </c>
      <c r="B20" s="18" t="s">
        <v>23</v>
      </c>
      <c r="C20" s="18" t="s">
        <v>222</v>
      </c>
      <c r="D20" s="18" t="s">
        <v>223</v>
      </c>
      <c r="E20" s="18" t="s">
        <v>28</v>
      </c>
      <c r="F20" s="14" t="s">
        <v>10</v>
      </c>
      <c r="G20" s="1"/>
      <c r="H20" s="14" t="s">
        <v>12</v>
      </c>
      <c r="I20" s="2"/>
      <c r="J20" s="29"/>
      <c r="K20" s="8"/>
      <c r="L20" s="8"/>
      <c r="M20" s="8"/>
      <c r="N20" s="8"/>
      <c r="O20" s="8"/>
      <c r="P20" s="8"/>
      <c r="Q20" s="8"/>
      <c r="R20" s="8"/>
      <c r="S20" s="8"/>
      <c r="T20" s="8"/>
      <c r="U20" s="8"/>
      <c r="V20" s="8"/>
      <c r="W20" s="8"/>
      <c r="X20" s="8"/>
    </row>
    <row r="21" spans="1:24" ht="60" customHeight="1">
      <c r="A21" s="22"/>
      <c r="B21" s="19"/>
      <c r="C21" s="27"/>
      <c r="D21" s="27"/>
      <c r="E21" s="19"/>
      <c r="F21" s="3" t="s">
        <v>13</v>
      </c>
      <c r="G21" s="3">
        <v>3</v>
      </c>
      <c r="H21" s="3" t="s">
        <v>18</v>
      </c>
      <c r="I21" s="4">
        <v>2</v>
      </c>
      <c r="J21" s="30"/>
      <c r="K21" s="8"/>
      <c r="L21" s="8"/>
      <c r="M21" s="8"/>
      <c r="N21" s="8"/>
      <c r="O21" s="8"/>
      <c r="P21" s="8"/>
      <c r="Q21" s="8"/>
      <c r="R21" s="8"/>
      <c r="S21" s="8"/>
      <c r="T21" s="8"/>
      <c r="U21" s="8"/>
      <c r="V21" s="8"/>
      <c r="W21" s="8"/>
      <c r="X21" s="8"/>
    </row>
    <row r="22" spans="1:24" ht="60" customHeight="1">
      <c r="A22" s="22"/>
      <c r="B22" s="19"/>
      <c r="C22" s="27"/>
      <c r="D22" s="27"/>
      <c r="E22" s="19"/>
      <c r="F22" s="3" t="s">
        <v>14</v>
      </c>
      <c r="G22" s="3">
        <v>1</v>
      </c>
      <c r="H22" s="3" t="s">
        <v>19</v>
      </c>
      <c r="I22" s="4">
        <v>2</v>
      </c>
      <c r="J22" s="30"/>
      <c r="K22" s="8"/>
      <c r="L22" s="8"/>
      <c r="M22" s="8"/>
      <c r="N22" s="8"/>
      <c r="O22" s="8"/>
      <c r="P22" s="8"/>
      <c r="Q22" s="8"/>
      <c r="R22" s="8"/>
      <c r="S22" s="8"/>
      <c r="T22" s="8"/>
      <c r="U22" s="8"/>
      <c r="V22" s="8"/>
      <c r="W22" s="8"/>
      <c r="X22" s="8"/>
    </row>
    <row r="23" spans="1:24" ht="60" customHeight="1">
      <c r="A23" s="22"/>
      <c r="B23" s="19"/>
      <c r="C23" s="27"/>
      <c r="D23" s="27"/>
      <c r="E23" s="19"/>
      <c r="F23" s="3" t="s">
        <v>3</v>
      </c>
      <c r="G23" s="3">
        <v>2</v>
      </c>
      <c r="H23" s="3" t="s">
        <v>20</v>
      </c>
      <c r="I23" s="4">
        <v>1</v>
      </c>
      <c r="J23" s="30"/>
      <c r="K23" s="8"/>
      <c r="L23" s="8"/>
      <c r="M23" s="8"/>
      <c r="N23" s="8"/>
      <c r="O23" s="8"/>
      <c r="P23" s="8"/>
      <c r="Q23" s="8"/>
      <c r="R23" s="8"/>
      <c r="S23" s="8"/>
      <c r="T23" s="8"/>
      <c r="U23" s="8"/>
      <c r="V23" s="8"/>
      <c r="W23" s="8"/>
      <c r="X23" s="8"/>
    </row>
    <row r="24" spans="1:24" ht="60" customHeight="1">
      <c r="A24" s="22"/>
      <c r="B24" s="19"/>
      <c r="C24" s="27"/>
      <c r="D24" s="27"/>
      <c r="E24" s="19"/>
      <c r="F24" s="3" t="s">
        <v>15</v>
      </c>
      <c r="G24" s="3">
        <v>2</v>
      </c>
      <c r="H24" s="3" t="s">
        <v>4</v>
      </c>
      <c r="I24" s="4">
        <v>1</v>
      </c>
      <c r="J24" s="30"/>
      <c r="K24" s="8"/>
      <c r="L24" s="8"/>
      <c r="M24" s="8"/>
      <c r="N24" s="8"/>
      <c r="O24" s="8"/>
      <c r="P24" s="8"/>
      <c r="Q24" s="8"/>
      <c r="R24" s="8"/>
      <c r="S24" s="8"/>
      <c r="T24" s="8"/>
      <c r="U24" s="8"/>
      <c r="V24" s="8"/>
      <c r="W24" s="8"/>
      <c r="X24" s="8"/>
    </row>
    <row r="25" spans="1:24" ht="60" customHeight="1">
      <c r="A25" s="22"/>
      <c r="B25" s="19"/>
      <c r="C25" s="27"/>
      <c r="D25" s="27"/>
      <c r="E25" s="19"/>
      <c r="F25" s="3" t="s">
        <v>16</v>
      </c>
      <c r="G25" s="3">
        <v>1</v>
      </c>
      <c r="H25" s="3"/>
      <c r="I25" s="4"/>
      <c r="J25" s="30"/>
      <c r="K25" s="8"/>
      <c r="L25" s="8"/>
      <c r="M25" s="8"/>
      <c r="N25" s="8"/>
      <c r="O25" s="8"/>
      <c r="P25" s="8"/>
      <c r="Q25" s="8"/>
      <c r="R25" s="8"/>
      <c r="S25" s="8"/>
      <c r="T25" s="8"/>
      <c r="U25" s="8"/>
      <c r="V25" s="8"/>
      <c r="W25" s="8"/>
      <c r="X25" s="8"/>
    </row>
    <row r="26" spans="1:24" ht="60" customHeight="1">
      <c r="A26" s="22"/>
      <c r="B26" s="19"/>
      <c r="C26" s="27"/>
      <c r="D26" s="27"/>
      <c r="E26" s="19"/>
      <c r="F26" s="3" t="s">
        <v>17</v>
      </c>
      <c r="G26" s="3">
        <v>1</v>
      </c>
      <c r="H26" s="3"/>
      <c r="I26" s="4"/>
      <c r="J26" s="31"/>
      <c r="K26" s="8"/>
      <c r="L26" s="8"/>
      <c r="M26" s="8"/>
      <c r="N26" s="8"/>
      <c r="O26" s="8"/>
      <c r="P26" s="8"/>
      <c r="Q26" s="8"/>
      <c r="R26" s="8"/>
      <c r="S26" s="8"/>
      <c r="T26" s="8"/>
      <c r="U26" s="8"/>
      <c r="V26" s="8"/>
      <c r="W26" s="8"/>
      <c r="X26" s="8"/>
    </row>
    <row r="27" spans="1:24" ht="60" customHeight="1" thickBot="1">
      <c r="A27" s="23"/>
      <c r="B27" s="20"/>
      <c r="C27" s="28"/>
      <c r="D27" s="28"/>
      <c r="E27" s="20"/>
      <c r="F27" s="5" t="s">
        <v>5</v>
      </c>
      <c r="G27" s="6">
        <f>(G21+G22+G23+G24+G25+G26)/6</f>
        <v>1.6666666666666667</v>
      </c>
      <c r="H27" s="5" t="s">
        <v>5</v>
      </c>
      <c r="I27" s="7">
        <f>(I21+I22+I23+I24)/4</f>
        <v>1.5</v>
      </c>
      <c r="J27" s="15">
        <f>(G27*I27)</f>
        <v>2.5</v>
      </c>
      <c r="K27" s="8"/>
      <c r="L27" s="8"/>
      <c r="M27" s="8"/>
      <c r="N27" s="8"/>
      <c r="O27" s="8"/>
      <c r="P27" s="8"/>
      <c r="Q27" s="8"/>
      <c r="R27" s="8"/>
      <c r="S27" s="8"/>
      <c r="T27" s="8"/>
      <c r="U27" s="8"/>
      <c r="V27" s="8"/>
      <c r="W27" s="8"/>
      <c r="X27" s="8"/>
    </row>
    <row r="28" spans="1:24" ht="60" customHeight="1">
      <c r="A28" s="21">
        <v>4</v>
      </c>
      <c r="B28" s="24" t="s">
        <v>24</v>
      </c>
      <c r="C28" s="18" t="s">
        <v>220</v>
      </c>
      <c r="D28" s="18" t="s">
        <v>221</v>
      </c>
      <c r="E28" s="18" t="s">
        <v>29</v>
      </c>
      <c r="F28" s="14" t="s">
        <v>10</v>
      </c>
      <c r="G28" s="1"/>
      <c r="H28" s="14" t="s">
        <v>12</v>
      </c>
      <c r="I28" s="2"/>
      <c r="J28" s="29"/>
      <c r="K28" s="8"/>
      <c r="L28" s="8"/>
      <c r="M28" s="8"/>
      <c r="N28" s="8"/>
      <c r="O28" s="8"/>
      <c r="P28" s="8"/>
      <c r="Q28" s="8"/>
      <c r="R28" s="8"/>
      <c r="S28" s="8"/>
      <c r="T28" s="8"/>
      <c r="U28" s="8"/>
      <c r="V28" s="8"/>
      <c r="W28" s="8"/>
      <c r="X28" s="8"/>
    </row>
    <row r="29" spans="1:24" ht="60" customHeight="1">
      <c r="A29" s="22"/>
      <c r="B29" s="19"/>
      <c r="C29" s="19"/>
      <c r="D29" s="27"/>
      <c r="E29" s="19"/>
      <c r="F29" s="3" t="s">
        <v>13</v>
      </c>
      <c r="G29" s="3">
        <v>1</v>
      </c>
      <c r="H29" s="3" t="s">
        <v>18</v>
      </c>
      <c r="I29" s="4">
        <v>3</v>
      </c>
      <c r="J29" s="30"/>
      <c r="K29" s="8"/>
      <c r="L29" s="8"/>
      <c r="M29" s="8"/>
      <c r="N29" s="8"/>
      <c r="O29" s="8"/>
      <c r="P29" s="8"/>
      <c r="Q29" s="8"/>
      <c r="R29" s="8"/>
      <c r="S29" s="8"/>
      <c r="T29" s="8"/>
      <c r="U29" s="8"/>
      <c r="V29" s="8"/>
      <c r="W29" s="8"/>
      <c r="X29" s="8"/>
    </row>
    <row r="30" spans="1:24" ht="60" customHeight="1">
      <c r="A30" s="22"/>
      <c r="B30" s="19"/>
      <c r="C30" s="19"/>
      <c r="D30" s="27"/>
      <c r="E30" s="19"/>
      <c r="F30" s="3" t="s">
        <v>14</v>
      </c>
      <c r="G30" s="3">
        <v>1</v>
      </c>
      <c r="H30" s="3" t="s">
        <v>19</v>
      </c>
      <c r="I30" s="4">
        <v>3</v>
      </c>
      <c r="J30" s="30"/>
      <c r="K30" s="8"/>
      <c r="L30" s="8"/>
      <c r="M30" s="8"/>
      <c r="N30" s="8"/>
      <c r="O30" s="8"/>
      <c r="P30" s="8"/>
      <c r="Q30" s="8"/>
      <c r="R30" s="8"/>
      <c r="S30" s="8"/>
      <c r="T30" s="8"/>
      <c r="U30" s="8"/>
      <c r="V30" s="8"/>
      <c r="W30" s="8"/>
      <c r="X30" s="8"/>
    </row>
    <row r="31" spans="1:24" ht="60" customHeight="1">
      <c r="A31" s="22"/>
      <c r="B31" s="19"/>
      <c r="C31" s="19"/>
      <c r="D31" s="27"/>
      <c r="E31" s="19"/>
      <c r="F31" s="3" t="s">
        <v>3</v>
      </c>
      <c r="G31" s="3">
        <v>3</v>
      </c>
      <c r="H31" s="3" t="s">
        <v>20</v>
      </c>
      <c r="I31" s="4">
        <v>1</v>
      </c>
      <c r="J31" s="30"/>
      <c r="K31" s="8"/>
      <c r="L31" s="8"/>
      <c r="M31" s="8"/>
      <c r="N31" s="8"/>
      <c r="O31" s="8"/>
      <c r="P31" s="8"/>
      <c r="Q31" s="8"/>
      <c r="R31" s="8"/>
      <c r="S31" s="8"/>
      <c r="T31" s="8"/>
      <c r="U31" s="8"/>
      <c r="V31" s="8"/>
      <c r="W31" s="8"/>
      <c r="X31" s="8"/>
    </row>
    <row r="32" spans="1:24" ht="60" customHeight="1">
      <c r="A32" s="22"/>
      <c r="B32" s="19"/>
      <c r="C32" s="19"/>
      <c r="D32" s="27"/>
      <c r="E32" s="19"/>
      <c r="F32" s="3" t="s">
        <v>15</v>
      </c>
      <c r="G32" s="3">
        <v>2</v>
      </c>
      <c r="H32" s="3" t="s">
        <v>4</v>
      </c>
      <c r="I32" s="4">
        <v>2</v>
      </c>
      <c r="J32" s="30"/>
      <c r="K32" s="8"/>
      <c r="L32" s="8"/>
      <c r="M32" s="8"/>
      <c r="N32" s="8"/>
      <c r="O32" s="8"/>
      <c r="P32" s="8"/>
      <c r="Q32" s="8"/>
      <c r="R32" s="8"/>
      <c r="S32" s="8"/>
      <c r="T32" s="8"/>
      <c r="U32" s="8"/>
      <c r="V32" s="8"/>
      <c r="W32" s="8"/>
      <c r="X32" s="8"/>
    </row>
    <row r="33" spans="1:24" ht="60" customHeight="1">
      <c r="A33" s="22"/>
      <c r="B33" s="19"/>
      <c r="C33" s="19"/>
      <c r="D33" s="27"/>
      <c r="E33" s="19"/>
      <c r="F33" s="3" t="s">
        <v>16</v>
      </c>
      <c r="G33" s="3">
        <v>1</v>
      </c>
      <c r="H33" s="3"/>
      <c r="I33" s="4"/>
      <c r="J33" s="30"/>
      <c r="K33" s="8"/>
      <c r="L33" s="8"/>
      <c r="M33" s="8"/>
      <c r="N33" s="8"/>
      <c r="O33" s="8"/>
      <c r="P33" s="8"/>
      <c r="Q33" s="8"/>
      <c r="R33" s="8"/>
      <c r="S33" s="8"/>
      <c r="T33" s="8"/>
      <c r="U33" s="8"/>
      <c r="V33" s="8"/>
      <c r="W33" s="8"/>
      <c r="X33" s="8"/>
    </row>
    <row r="34" spans="1:24" ht="60" customHeight="1">
      <c r="A34" s="22"/>
      <c r="B34" s="19"/>
      <c r="C34" s="19"/>
      <c r="D34" s="27"/>
      <c r="E34" s="19"/>
      <c r="F34" s="3" t="s">
        <v>17</v>
      </c>
      <c r="G34" s="3">
        <v>1</v>
      </c>
      <c r="H34" s="3"/>
      <c r="I34" s="4"/>
      <c r="J34" s="31"/>
      <c r="K34" s="8"/>
      <c r="L34" s="8"/>
      <c r="M34" s="8"/>
      <c r="N34" s="8"/>
      <c r="O34" s="8"/>
      <c r="P34" s="8"/>
      <c r="Q34" s="8"/>
      <c r="R34" s="8"/>
      <c r="S34" s="8"/>
      <c r="T34" s="8"/>
      <c r="U34" s="8"/>
      <c r="V34" s="8"/>
      <c r="W34" s="8"/>
      <c r="X34" s="8"/>
    </row>
    <row r="35" spans="1:24" ht="60" customHeight="1" thickBot="1">
      <c r="A35" s="23"/>
      <c r="B35" s="20"/>
      <c r="C35" s="20"/>
      <c r="D35" s="28"/>
      <c r="E35" s="20"/>
      <c r="F35" s="5" t="s">
        <v>5</v>
      </c>
      <c r="G35" s="6">
        <f>(G29+G30+G31+G32+G33+G34)/6</f>
        <v>1.5</v>
      </c>
      <c r="H35" s="5" t="s">
        <v>5</v>
      </c>
      <c r="I35" s="7">
        <f>(I29+I30+I31+I32)/4</f>
        <v>2.25</v>
      </c>
      <c r="J35" s="15">
        <f>(G35*I35)</f>
        <v>3.375</v>
      </c>
      <c r="K35" s="8"/>
      <c r="L35" s="8"/>
      <c r="M35" s="8"/>
      <c r="N35" s="8"/>
      <c r="O35" s="8"/>
      <c r="P35" s="8"/>
      <c r="Q35" s="8"/>
      <c r="R35" s="8"/>
      <c r="S35" s="8"/>
      <c r="T35" s="8"/>
      <c r="U35" s="8"/>
      <c r="V35" s="8"/>
      <c r="W35" s="8"/>
      <c r="X35" s="8"/>
    </row>
    <row r="36" spans="1:10" ht="19.5" customHeight="1" thickBot="1">
      <c r="A36" s="17" t="s">
        <v>208</v>
      </c>
      <c r="B36" s="17"/>
      <c r="C36" s="17"/>
      <c r="D36" s="17"/>
      <c r="E36" s="17"/>
      <c r="F36" s="17"/>
      <c r="G36" s="17"/>
      <c r="H36" s="17"/>
      <c r="I36" s="17"/>
      <c r="J36" s="17"/>
    </row>
    <row r="37" spans="1:10" ht="51">
      <c r="A37" s="21">
        <v>5</v>
      </c>
      <c r="B37" s="24" t="s">
        <v>30</v>
      </c>
      <c r="C37" s="18" t="s">
        <v>224</v>
      </c>
      <c r="D37" s="18" t="s">
        <v>225</v>
      </c>
      <c r="E37" s="18" t="s">
        <v>114</v>
      </c>
      <c r="F37" s="14" t="s">
        <v>10</v>
      </c>
      <c r="G37" s="1"/>
      <c r="H37" s="14" t="s">
        <v>12</v>
      </c>
      <c r="I37" s="2"/>
      <c r="J37" s="29" t="s">
        <v>218</v>
      </c>
    </row>
    <row r="38" spans="1:10" ht="25.5">
      <c r="A38" s="22"/>
      <c r="B38" s="19"/>
      <c r="C38" s="19"/>
      <c r="D38" s="27"/>
      <c r="E38" s="19"/>
      <c r="F38" s="3" t="s">
        <v>13</v>
      </c>
      <c r="G38" s="3">
        <v>2</v>
      </c>
      <c r="H38" s="3" t="s">
        <v>18</v>
      </c>
      <c r="I38" s="4">
        <v>3</v>
      </c>
      <c r="J38" s="30"/>
    </row>
    <row r="39" spans="1:10" ht="38.25">
      <c r="A39" s="22"/>
      <c r="B39" s="19"/>
      <c r="C39" s="19"/>
      <c r="D39" s="27"/>
      <c r="E39" s="19"/>
      <c r="F39" s="3" t="s">
        <v>14</v>
      </c>
      <c r="G39" s="3">
        <v>1</v>
      </c>
      <c r="H39" s="3" t="s">
        <v>188</v>
      </c>
      <c r="I39" s="4">
        <v>2</v>
      </c>
      <c r="J39" s="30"/>
    </row>
    <row r="40" spans="1:10" ht="51">
      <c r="A40" s="22"/>
      <c r="B40" s="19"/>
      <c r="C40" s="19"/>
      <c r="D40" s="27"/>
      <c r="E40" s="19"/>
      <c r="F40" s="3" t="s">
        <v>3</v>
      </c>
      <c r="G40" s="3">
        <v>2</v>
      </c>
      <c r="H40" s="3" t="s">
        <v>20</v>
      </c>
      <c r="I40" s="4">
        <v>1</v>
      </c>
      <c r="J40" s="30"/>
    </row>
    <row r="41" spans="1:10" ht="38.25">
      <c r="A41" s="22"/>
      <c r="B41" s="19"/>
      <c r="C41" s="19"/>
      <c r="D41" s="27"/>
      <c r="E41" s="19"/>
      <c r="F41" s="3" t="s">
        <v>15</v>
      </c>
      <c r="G41" s="3">
        <v>2</v>
      </c>
      <c r="H41" s="3" t="s">
        <v>4</v>
      </c>
      <c r="I41" s="4">
        <v>2</v>
      </c>
      <c r="J41" s="30"/>
    </row>
    <row r="42" spans="1:10" ht="51">
      <c r="A42" s="22"/>
      <c r="B42" s="19"/>
      <c r="C42" s="19"/>
      <c r="D42" s="27"/>
      <c r="E42" s="19"/>
      <c r="F42" s="3" t="s">
        <v>16</v>
      </c>
      <c r="G42" s="3">
        <v>1</v>
      </c>
      <c r="H42" s="3"/>
      <c r="I42" s="4"/>
      <c r="J42" s="30"/>
    </row>
    <row r="43" spans="1:10" ht="51">
      <c r="A43" s="22"/>
      <c r="B43" s="19"/>
      <c r="C43" s="19"/>
      <c r="D43" s="27"/>
      <c r="E43" s="19"/>
      <c r="F43" s="3" t="s">
        <v>17</v>
      </c>
      <c r="G43" s="3">
        <v>1</v>
      </c>
      <c r="H43" s="3"/>
      <c r="I43" s="4"/>
      <c r="J43" s="31"/>
    </row>
    <row r="44" spans="1:10" ht="32.25" customHeight="1" thickBot="1">
      <c r="A44" s="23"/>
      <c r="B44" s="20"/>
      <c r="C44" s="20"/>
      <c r="D44" s="28"/>
      <c r="E44" s="20"/>
      <c r="F44" s="5" t="s">
        <v>5</v>
      </c>
      <c r="G44" s="6">
        <f>(G38+G39+G40+G41+G42+G43)/6</f>
        <v>1.5</v>
      </c>
      <c r="H44" s="5" t="s">
        <v>5</v>
      </c>
      <c r="I44" s="7">
        <f>(I38+I39+I40+I41)/4</f>
        <v>2</v>
      </c>
      <c r="J44" s="15">
        <f>(G44*I44)</f>
        <v>3</v>
      </c>
    </row>
    <row r="45" spans="1:10" ht="51">
      <c r="A45" s="21">
        <v>6</v>
      </c>
      <c r="B45" s="24" t="s">
        <v>31</v>
      </c>
      <c r="C45" s="18" t="s">
        <v>226</v>
      </c>
      <c r="D45" s="18" t="s">
        <v>227</v>
      </c>
      <c r="E45" s="18" t="s">
        <v>115</v>
      </c>
      <c r="F45" s="14" t="s">
        <v>10</v>
      </c>
      <c r="G45" s="1"/>
      <c r="H45" s="14" t="s">
        <v>12</v>
      </c>
      <c r="I45" s="2"/>
      <c r="J45" s="29" t="s">
        <v>189</v>
      </c>
    </row>
    <row r="46" spans="1:10" ht="25.5">
      <c r="A46" s="22"/>
      <c r="B46" s="19"/>
      <c r="C46" s="19"/>
      <c r="D46" s="27"/>
      <c r="E46" s="19"/>
      <c r="F46" s="3" t="s">
        <v>13</v>
      </c>
      <c r="G46" s="3">
        <v>2</v>
      </c>
      <c r="H46" s="3" t="s">
        <v>18</v>
      </c>
      <c r="I46" s="4">
        <v>3</v>
      </c>
      <c r="J46" s="30"/>
    </row>
    <row r="47" spans="1:10" ht="38.25">
      <c r="A47" s="22"/>
      <c r="B47" s="19"/>
      <c r="C47" s="19"/>
      <c r="D47" s="27"/>
      <c r="E47" s="19"/>
      <c r="F47" s="3" t="s">
        <v>14</v>
      </c>
      <c r="G47" s="3">
        <v>1</v>
      </c>
      <c r="H47" s="3" t="s">
        <v>188</v>
      </c>
      <c r="I47" s="4">
        <v>2</v>
      </c>
      <c r="J47" s="30"/>
    </row>
    <row r="48" spans="1:10" ht="51">
      <c r="A48" s="22"/>
      <c r="B48" s="19"/>
      <c r="C48" s="19"/>
      <c r="D48" s="27"/>
      <c r="E48" s="19"/>
      <c r="F48" s="3" t="s">
        <v>3</v>
      </c>
      <c r="G48" s="3">
        <v>2</v>
      </c>
      <c r="H48" s="3" t="s">
        <v>20</v>
      </c>
      <c r="I48" s="4">
        <v>1</v>
      </c>
      <c r="J48" s="30"/>
    </row>
    <row r="49" spans="1:10" ht="38.25">
      <c r="A49" s="22"/>
      <c r="B49" s="19"/>
      <c r="C49" s="19"/>
      <c r="D49" s="27"/>
      <c r="E49" s="19"/>
      <c r="F49" s="3" t="s">
        <v>15</v>
      </c>
      <c r="G49" s="3">
        <v>2</v>
      </c>
      <c r="H49" s="3" t="s">
        <v>4</v>
      </c>
      <c r="I49" s="4">
        <v>2</v>
      </c>
      <c r="J49" s="30"/>
    </row>
    <row r="50" spans="1:10" ht="51">
      <c r="A50" s="22"/>
      <c r="B50" s="19"/>
      <c r="C50" s="19"/>
      <c r="D50" s="27"/>
      <c r="E50" s="19"/>
      <c r="F50" s="3" t="s">
        <v>16</v>
      </c>
      <c r="G50" s="3">
        <v>1</v>
      </c>
      <c r="H50" s="3"/>
      <c r="I50" s="4"/>
      <c r="J50" s="30"/>
    </row>
    <row r="51" spans="1:10" ht="51">
      <c r="A51" s="22"/>
      <c r="B51" s="19"/>
      <c r="C51" s="19"/>
      <c r="D51" s="27"/>
      <c r="E51" s="19"/>
      <c r="F51" s="3" t="s">
        <v>17</v>
      </c>
      <c r="G51" s="3">
        <v>1</v>
      </c>
      <c r="H51" s="3"/>
      <c r="I51" s="4"/>
      <c r="J51" s="31"/>
    </row>
    <row r="52" spans="1:10" ht="40.5" customHeight="1" thickBot="1">
      <c r="A52" s="23"/>
      <c r="B52" s="20"/>
      <c r="C52" s="20"/>
      <c r="D52" s="28"/>
      <c r="E52" s="20"/>
      <c r="F52" s="5" t="s">
        <v>5</v>
      </c>
      <c r="G52" s="6">
        <f>(G46+G47+G48+G49+G50+G51)/6</f>
        <v>1.5</v>
      </c>
      <c r="H52" s="5" t="s">
        <v>5</v>
      </c>
      <c r="I52" s="7">
        <f>(I46+I47+I48+I49)/4</f>
        <v>2</v>
      </c>
      <c r="J52" s="15">
        <f>(G52*I52)</f>
        <v>3</v>
      </c>
    </row>
    <row r="53" spans="1:10" ht="51">
      <c r="A53" s="21">
        <v>7</v>
      </c>
      <c r="B53" s="24" t="s">
        <v>32</v>
      </c>
      <c r="C53" s="18" t="s">
        <v>228</v>
      </c>
      <c r="D53" s="18" t="s">
        <v>190</v>
      </c>
      <c r="E53" s="18" t="s">
        <v>116</v>
      </c>
      <c r="F53" s="14" t="s">
        <v>10</v>
      </c>
      <c r="G53" s="1"/>
      <c r="H53" s="14" t="s">
        <v>12</v>
      </c>
      <c r="I53" s="2"/>
      <c r="J53" s="29" t="s">
        <v>191</v>
      </c>
    </row>
    <row r="54" spans="1:10" ht="25.5">
      <c r="A54" s="22"/>
      <c r="B54" s="19"/>
      <c r="C54" s="19"/>
      <c r="D54" s="27"/>
      <c r="E54" s="19"/>
      <c r="F54" s="3" t="s">
        <v>13</v>
      </c>
      <c r="G54" s="3">
        <v>2</v>
      </c>
      <c r="H54" s="3" t="s">
        <v>18</v>
      </c>
      <c r="I54" s="4">
        <v>3</v>
      </c>
      <c r="J54" s="30"/>
    </row>
    <row r="55" spans="1:10" ht="38.25">
      <c r="A55" s="22"/>
      <c r="B55" s="19"/>
      <c r="C55" s="19"/>
      <c r="D55" s="27"/>
      <c r="E55" s="19"/>
      <c r="F55" s="3" t="s">
        <v>14</v>
      </c>
      <c r="G55" s="3">
        <v>2</v>
      </c>
      <c r="H55" s="3" t="s">
        <v>19</v>
      </c>
      <c r="I55" s="4">
        <v>2</v>
      </c>
      <c r="J55" s="30"/>
    </row>
    <row r="56" spans="1:10" ht="51">
      <c r="A56" s="22"/>
      <c r="B56" s="19"/>
      <c r="C56" s="19"/>
      <c r="D56" s="27"/>
      <c r="E56" s="19"/>
      <c r="F56" s="3" t="s">
        <v>3</v>
      </c>
      <c r="G56" s="3">
        <v>2</v>
      </c>
      <c r="H56" s="3" t="s">
        <v>20</v>
      </c>
      <c r="I56" s="4">
        <v>2</v>
      </c>
      <c r="J56" s="30"/>
    </row>
    <row r="57" spans="1:10" ht="38.25">
      <c r="A57" s="22"/>
      <c r="B57" s="19"/>
      <c r="C57" s="19"/>
      <c r="D57" s="27"/>
      <c r="E57" s="19"/>
      <c r="F57" s="3" t="s">
        <v>15</v>
      </c>
      <c r="G57" s="3">
        <v>2</v>
      </c>
      <c r="H57" s="3" t="s">
        <v>4</v>
      </c>
      <c r="I57" s="4">
        <v>2</v>
      </c>
      <c r="J57" s="30"/>
    </row>
    <row r="58" spans="1:10" ht="51">
      <c r="A58" s="22"/>
      <c r="B58" s="19"/>
      <c r="C58" s="19"/>
      <c r="D58" s="27"/>
      <c r="E58" s="19"/>
      <c r="F58" s="3" t="s">
        <v>16</v>
      </c>
      <c r="G58" s="3">
        <v>3</v>
      </c>
      <c r="H58" s="3"/>
      <c r="I58" s="4"/>
      <c r="J58" s="30"/>
    </row>
    <row r="59" spans="1:10" ht="51">
      <c r="A59" s="22"/>
      <c r="B59" s="19"/>
      <c r="C59" s="19"/>
      <c r="D59" s="27"/>
      <c r="E59" s="19"/>
      <c r="F59" s="3" t="s">
        <v>17</v>
      </c>
      <c r="G59" s="3">
        <v>1</v>
      </c>
      <c r="H59" s="3"/>
      <c r="I59" s="4"/>
      <c r="J59" s="31"/>
    </row>
    <row r="60" spans="1:10" ht="15.75" thickBot="1">
      <c r="A60" s="23"/>
      <c r="B60" s="20"/>
      <c r="C60" s="20"/>
      <c r="D60" s="28"/>
      <c r="E60" s="20"/>
      <c r="F60" s="5" t="s">
        <v>5</v>
      </c>
      <c r="G60" s="6">
        <f>(G54+G55+G56+G57+G58+G59)/6</f>
        <v>2</v>
      </c>
      <c r="H60" s="5" t="s">
        <v>5</v>
      </c>
      <c r="I60" s="7">
        <f>(I54+I55+I56+I57)/4</f>
        <v>2.25</v>
      </c>
      <c r="J60" s="16">
        <f>(G60*I60)</f>
        <v>4.5</v>
      </c>
    </row>
    <row r="61" spans="1:10" ht="51">
      <c r="A61" s="21">
        <v>8</v>
      </c>
      <c r="B61" s="24" t="s">
        <v>33</v>
      </c>
      <c r="C61" s="18" t="s">
        <v>228</v>
      </c>
      <c r="D61" s="18" t="s">
        <v>190</v>
      </c>
      <c r="E61" s="18" t="s">
        <v>117</v>
      </c>
      <c r="F61" s="14" t="s">
        <v>10</v>
      </c>
      <c r="G61" s="1"/>
      <c r="H61" s="14" t="s">
        <v>12</v>
      </c>
      <c r="I61" s="2"/>
      <c r="J61" s="29"/>
    </row>
    <row r="62" spans="1:10" ht="25.5">
      <c r="A62" s="22"/>
      <c r="B62" s="19"/>
      <c r="C62" s="19"/>
      <c r="D62" s="27"/>
      <c r="E62" s="19"/>
      <c r="F62" s="3" t="s">
        <v>13</v>
      </c>
      <c r="G62" s="3">
        <v>3</v>
      </c>
      <c r="H62" s="3" t="s">
        <v>18</v>
      </c>
      <c r="I62" s="4">
        <v>3</v>
      </c>
      <c r="J62" s="30"/>
    </row>
    <row r="63" spans="1:10" ht="38.25">
      <c r="A63" s="22"/>
      <c r="B63" s="19"/>
      <c r="C63" s="19"/>
      <c r="D63" s="27"/>
      <c r="E63" s="19"/>
      <c r="F63" s="3" t="s">
        <v>14</v>
      </c>
      <c r="G63" s="3">
        <v>2</v>
      </c>
      <c r="H63" s="3" t="s">
        <v>19</v>
      </c>
      <c r="I63" s="4">
        <v>3</v>
      </c>
      <c r="J63" s="30"/>
    </row>
    <row r="64" spans="1:10" ht="51">
      <c r="A64" s="22"/>
      <c r="B64" s="19"/>
      <c r="C64" s="19"/>
      <c r="D64" s="27"/>
      <c r="E64" s="19"/>
      <c r="F64" s="3" t="s">
        <v>3</v>
      </c>
      <c r="G64" s="3">
        <v>2</v>
      </c>
      <c r="H64" s="3" t="s">
        <v>20</v>
      </c>
      <c r="I64" s="4">
        <v>1</v>
      </c>
      <c r="J64" s="30"/>
    </row>
    <row r="65" spans="1:10" ht="38.25">
      <c r="A65" s="22"/>
      <c r="B65" s="19"/>
      <c r="C65" s="19"/>
      <c r="D65" s="27"/>
      <c r="E65" s="19"/>
      <c r="F65" s="3" t="s">
        <v>15</v>
      </c>
      <c r="G65" s="3">
        <v>2</v>
      </c>
      <c r="H65" s="3" t="s">
        <v>4</v>
      </c>
      <c r="I65" s="4">
        <v>2</v>
      </c>
      <c r="J65" s="30"/>
    </row>
    <row r="66" spans="1:10" ht="51">
      <c r="A66" s="22"/>
      <c r="B66" s="19"/>
      <c r="C66" s="19"/>
      <c r="D66" s="27"/>
      <c r="E66" s="19"/>
      <c r="F66" s="3" t="s">
        <v>16</v>
      </c>
      <c r="G66" s="3">
        <v>1</v>
      </c>
      <c r="H66" s="3"/>
      <c r="I66" s="4"/>
      <c r="J66" s="30"/>
    </row>
    <row r="67" spans="1:10" ht="51">
      <c r="A67" s="22"/>
      <c r="B67" s="19"/>
      <c r="C67" s="19"/>
      <c r="D67" s="27"/>
      <c r="E67" s="19"/>
      <c r="F67" s="3" t="s">
        <v>17</v>
      </c>
      <c r="G67" s="3">
        <v>1</v>
      </c>
      <c r="H67" s="3"/>
      <c r="I67" s="4"/>
      <c r="J67" s="31"/>
    </row>
    <row r="68" spans="1:10" ht="36.75" customHeight="1" thickBot="1">
      <c r="A68" s="23"/>
      <c r="B68" s="20"/>
      <c r="C68" s="20"/>
      <c r="D68" s="28"/>
      <c r="E68" s="20"/>
      <c r="F68" s="5" t="s">
        <v>5</v>
      </c>
      <c r="G68" s="6">
        <f>(G62+G63+G64+G65+G66+G67)/6</f>
        <v>1.8333333333333333</v>
      </c>
      <c r="H68" s="5" t="s">
        <v>5</v>
      </c>
      <c r="I68" s="7">
        <f>(I62+I63+I64+I65)/4</f>
        <v>2.25</v>
      </c>
      <c r="J68" s="16">
        <f>(G68*I68)</f>
        <v>4.125</v>
      </c>
    </row>
    <row r="69" spans="1:10" ht="51">
      <c r="A69" s="21">
        <v>9</v>
      </c>
      <c r="B69" s="24" t="s">
        <v>34</v>
      </c>
      <c r="C69" s="18" t="s">
        <v>228</v>
      </c>
      <c r="D69" s="18" t="s">
        <v>190</v>
      </c>
      <c r="E69" s="18" t="s">
        <v>118</v>
      </c>
      <c r="F69" s="14" t="s">
        <v>10</v>
      </c>
      <c r="G69" s="1"/>
      <c r="H69" s="14" t="s">
        <v>12</v>
      </c>
      <c r="I69" s="2"/>
      <c r="J69" s="29"/>
    </row>
    <row r="70" spans="1:10" ht="25.5">
      <c r="A70" s="22"/>
      <c r="B70" s="19"/>
      <c r="C70" s="19"/>
      <c r="D70" s="27"/>
      <c r="E70" s="19"/>
      <c r="F70" s="3" t="s">
        <v>13</v>
      </c>
      <c r="G70" s="3">
        <v>3</v>
      </c>
      <c r="H70" s="3" t="s">
        <v>18</v>
      </c>
      <c r="I70" s="4">
        <v>3</v>
      </c>
      <c r="J70" s="30"/>
    </row>
    <row r="71" spans="1:10" ht="38.25">
      <c r="A71" s="22"/>
      <c r="B71" s="19"/>
      <c r="C71" s="19"/>
      <c r="D71" s="27"/>
      <c r="E71" s="19"/>
      <c r="F71" s="3" t="s">
        <v>14</v>
      </c>
      <c r="G71" s="3">
        <v>2</v>
      </c>
      <c r="H71" s="3" t="s">
        <v>19</v>
      </c>
      <c r="I71" s="4">
        <v>3</v>
      </c>
      <c r="J71" s="30"/>
    </row>
    <row r="72" spans="1:10" ht="51">
      <c r="A72" s="22"/>
      <c r="B72" s="19"/>
      <c r="C72" s="19"/>
      <c r="D72" s="27"/>
      <c r="E72" s="19"/>
      <c r="F72" s="3" t="s">
        <v>3</v>
      </c>
      <c r="G72" s="3">
        <v>1</v>
      </c>
      <c r="H72" s="3" t="s">
        <v>20</v>
      </c>
      <c r="I72" s="4">
        <v>1</v>
      </c>
      <c r="J72" s="30"/>
    </row>
    <row r="73" spans="1:10" ht="38.25">
      <c r="A73" s="22"/>
      <c r="B73" s="19"/>
      <c r="C73" s="19"/>
      <c r="D73" s="27"/>
      <c r="E73" s="19"/>
      <c r="F73" s="3" t="s">
        <v>15</v>
      </c>
      <c r="G73" s="3">
        <v>2</v>
      </c>
      <c r="H73" s="3" t="s">
        <v>4</v>
      </c>
      <c r="I73" s="4">
        <v>2</v>
      </c>
      <c r="J73" s="30"/>
    </row>
    <row r="74" spans="1:10" ht="51">
      <c r="A74" s="22"/>
      <c r="B74" s="19"/>
      <c r="C74" s="19"/>
      <c r="D74" s="27"/>
      <c r="E74" s="19"/>
      <c r="F74" s="3" t="s">
        <v>16</v>
      </c>
      <c r="G74" s="3">
        <v>1</v>
      </c>
      <c r="H74" s="3"/>
      <c r="I74" s="4"/>
      <c r="J74" s="30"/>
    </row>
    <row r="75" spans="1:10" ht="51">
      <c r="A75" s="22"/>
      <c r="B75" s="19"/>
      <c r="C75" s="19"/>
      <c r="D75" s="27"/>
      <c r="E75" s="19"/>
      <c r="F75" s="3" t="s">
        <v>17</v>
      </c>
      <c r="G75" s="3">
        <v>2</v>
      </c>
      <c r="H75" s="3"/>
      <c r="I75" s="4"/>
      <c r="J75" s="31"/>
    </row>
    <row r="76" spans="1:10" ht="43.5" customHeight="1" thickBot="1">
      <c r="A76" s="23"/>
      <c r="B76" s="20"/>
      <c r="C76" s="20"/>
      <c r="D76" s="28"/>
      <c r="E76" s="20"/>
      <c r="F76" s="5" t="s">
        <v>5</v>
      </c>
      <c r="G76" s="6">
        <f>(G70+G71+G72+G73+G74+G75)/6</f>
        <v>1.8333333333333333</v>
      </c>
      <c r="H76" s="5" t="s">
        <v>5</v>
      </c>
      <c r="I76" s="7">
        <f>(I70+I71+I72+I73)/4</f>
        <v>2.25</v>
      </c>
      <c r="J76" s="16">
        <f>(G76*I76)</f>
        <v>4.125</v>
      </c>
    </row>
    <row r="77" spans="1:10" ht="51">
      <c r="A77" s="21">
        <v>10</v>
      </c>
      <c r="B77" s="24" t="s">
        <v>35</v>
      </c>
      <c r="C77" s="18" t="s">
        <v>228</v>
      </c>
      <c r="D77" s="18" t="s">
        <v>190</v>
      </c>
      <c r="E77" s="18" t="s">
        <v>119</v>
      </c>
      <c r="F77" s="14" t="s">
        <v>10</v>
      </c>
      <c r="G77" s="1"/>
      <c r="H77" s="14" t="s">
        <v>12</v>
      </c>
      <c r="I77" s="2"/>
      <c r="J77" s="29"/>
    </row>
    <row r="78" spans="1:10" ht="25.5">
      <c r="A78" s="22"/>
      <c r="B78" s="19"/>
      <c r="C78" s="19"/>
      <c r="D78" s="27"/>
      <c r="E78" s="19"/>
      <c r="F78" s="3" t="s">
        <v>13</v>
      </c>
      <c r="G78" s="3">
        <v>3</v>
      </c>
      <c r="H78" s="3" t="s">
        <v>18</v>
      </c>
      <c r="I78" s="4">
        <v>3</v>
      </c>
      <c r="J78" s="30"/>
    </row>
    <row r="79" spans="1:10" ht="38.25">
      <c r="A79" s="22"/>
      <c r="B79" s="19"/>
      <c r="C79" s="19"/>
      <c r="D79" s="27"/>
      <c r="E79" s="19"/>
      <c r="F79" s="3" t="s">
        <v>14</v>
      </c>
      <c r="G79" s="3">
        <v>2</v>
      </c>
      <c r="H79" s="3" t="s">
        <v>19</v>
      </c>
      <c r="I79" s="4">
        <v>2</v>
      </c>
      <c r="J79" s="30"/>
    </row>
    <row r="80" spans="1:10" ht="51">
      <c r="A80" s="22"/>
      <c r="B80" s="19"/>
      <c r="C80" s="19"/>
      <c r="D80" s="27"/>
      <c r="E80" s="19"/>
      <c r="F80" s="3" t="s">
        <v>3</v>
      </c>
      <c r="G80" s="3">
        <v>3</v>
      </c>
      <c r="H80" s="3" t="s">
        <v>20</v>
      </c>
      <c r="I80" s="4">
        <v>1</v>
      </c>
      <c r="J80" s="30"/>
    </row>
    <row r="81" spans="1:10" ht="38.25">
      <c r="A81" s="22"/>
      <c r="B81" s="19"/>
      <c r="C81" s="19"/>
      <c r="D81" s="27"/>
      <c r="E81" s="19"/>
      <c r="F81" s="3" t="s">
        <v>15</v>
      </c>
      <c r="G81" s="3">
        <v>2</v>
      </c>
      <c r="H81" s="3" t="s">
        <v>4</v>
      </c>
      <c r="I81" s="4">
        <v>3</v>
      </c>
      <c r="J81" s="30"/>
    </row>
    <row r="82" spans="1:10" ht="51">
      <c r="A82" s="22"/>
      <c r="B82" s="19"/>
      <c r="C82" s="19"/>
      <c r="D82" s="27"/>
      <c r="E82" s="19"/>
      <c r="F82" s="3" t="s">
        <v>16</v>
      </c>
      <c r="G82" s="3">
        <v>3</v>
      </c>
      <c r="H82" s="3"/>
      <c r="I82" s="4"/>
      <c r="J82" s="30"/>
    </row>
    <row r="83" spans="1:10" ht="51">
      <c r="A83" s="22"/>
      <c r="B83" s="19"/>
      <c r="C83" s="19"/>
      <c r="D83" s="27"/>
      <c r="E83" s="19"/>
      <c r="F83" s="3" t="s">
        <v>17</v>
      </c>
      <c r="G83" s="3">
        <v>2</v>
      </c>
      <c r="H83" s="3"/>
      <c r="I83" s="4"/>
      <c r="J83" s="31"/>
    </row>
    <row r="84" spans="1:10" ht="15.75" thickBot="1">
      <c r="A84" s="23"/>
      <c r="B84" s="20"/>
      <c r="C84" s="20"/>
      <c r="D84" s="28"/>
      <c r="E84" s="20"/>
      <c r="F84" s="5" t="s">
        <v>5</v>
      </c>
      <c r="G84" s="6">
        <f>(G78+G79+G80+G81+G82+G83)/6</f>
        <v>2.5</v>
      </c>
      <c r="H84" s="5" t="s">
        <v>5</v>
      </c>
      <c r="I84" s="7">
        <f>(I78+I79+I80+I81)/4</f>
        <v>2.25</v>
      </c>
      <c r="J84" s="16">
        <f>(G84*I84)</f>
        <v>5.625</v>
      </c>
    </row>
    <row r="85" spans="1:10" ht="51">
      <c r="A85" s="21">
        <v>11</v>
      </c>
      <c r="B85" s="24" t="s">
        <v>36</v>
      </c>
      <c r="C85" s="18" t="s">
        <v>228</v>
      </c>
      <c r="D85" s="18" t="s">
        <v>190</v>
      </c>
      <c r="E85" s="18" t="s">
        <v>120</v>
      </c>
      <c r="F85" s="14" t="s">
        <v>10</v>
      </c>
      <c r="G85" s="1"/>
      <c r="H85" s="14" t="s">
        <v>12</v>
      </c>
      <c r="I85" s="2"/>
      <c r="J85" s="29"/>
    </row>
    <row r="86" spans="1:10" ht="25.5">
      <c r="A86" s="22"/>
      <c r="B86" s="19"/>
      <c r="C86" s="19"/>
      <c r="D86" s="27"/>
      <c r="E86" s="19"/>
      <c r="F86" s="3" t="s">
        <v>13</v>
      </c>
      <c r="G86" s="3">
        <v>3</v>
      </c>
      <c r="H86" s="3" t="s">
        <v>18</v>
      </c>
      <c r="I86" s="4">
        <v>1</v>
      </c>
      <c r="J86" s="30"/>
    </row>
    <row r="87" spans="1:10" ht="38.25">
      <c r="A87" s="22"/>
      <c r="B87" s="19"/>
      <c r="C87" s="19"/>
      <c r="D87" s="27"/>
      <c r="E87" s="19"/>
      <c r="F87" s="3" t="s">
        <v>14</v>
      </c>
      <c r="G87" s="3">
        <v>1</v>
      </c>
      <c r="H87" s="3" t="s">
        <v>19</v>
      </c>
      <c r="I87" s="4">
        <v>3</v>
      </c>
      <c r="J87" s="30"/>
    </row>
    <row r="88" spans="1:10" ht="51">
      <c r="A88" s="22"/>
      <c r="B88" s="19"/>
      <c r="C88" s="19"/>
      <c r="D88" s="27"/>
      <c r="E88" s="19"/>
      <c r="F88" s="3" t="s">
        <v>3</v>
      </c>
      <c r="G88" s="3">
        <v>2</v>
      </c>
      <c r="H88" s="3" t="s">
        <v>20</v>
      </c>
      <c r="I88" s="4">
        <v>1</v>
      </c>
      <c r="J88" s="30"/>
    </row>
    <row r="89" spans="1:10" ht="38.25">
      <c r="A89" s="22"/>
      <c r="B89" s="19"/>
      <c r="C89" s="19"/>
      <c r="D89" s="27"/>
      <c r="E89" s="19"/>
      <c r="F89" s="3" t="s">
        <v>15</v>
      </c>
      <c r="G89" s="3">
        <v>3</v>
      </c>
      <c r="H89" s="3" t="s">
        <v>4</v>
      </c>
      <c r="I89" s="4">
        <v>1</v>
      </c>
      <c r="J89" s="30"/>
    </row>
    <row r="90" spans="1:10" ht="51">
      <c r="A90" s="22"/>
      <c r="B90" s="19"/>
      <c r="C90" s="19"/>
      <c r="D90" s="27"/>
      <c r="E90" s="19"/>
      <c r="F90" s="3" t="s">
        <v>16</v>
      </c>
      <c r="G90" s="3">
        <v>1</v>
      </c>
      <c r="H90" s="3"/>
      <c r="I90" s="4"/>
      <c r="J90" s="30"/>
    </row>
    <row r="91" spans="1:10" ht="51">
      <c r="A91" s="22"/>
      <c r="B91" s="19"/>
      <c r="C91" s="19"/>
      <c r="D91" s="27"/>
      <c r="E91" s="19"/>
      <c r="F91" s="3" t="s">
        <v>17</v>
      </c>
      <c r="G91" s="3">
        <v>1</v>
      </c>
      <c r="H91" s="3"/>
      <c r="I91" s="4"/>
      <c r="J91" s="31"/>
    </row>
    <row r="92" spans="1:10" ht="15.75" thickBot="1">
      <c r="A92" s="23"/>
      <c r="B92" s="20"/>
      <c r="C92" s="20"/>
      <c r="D92" s="28"/>
      <c r="E92" s="20"/>
      <c r="F92" s="5" t="s">
        <v>5</v>
      </c>
      <c r="G92" s="6">
        <f>(G86+G87+G88+G89+G90+G91)/6</f>
        <v>1.8333333333333333</v>
      </c>
      <c r="H92" s="5" t="s">
        <v>5</v>
      </c>
      <c r="I92" s="7">
        <f>(I86+I87+I88+I89)/4</f>
        <v>1.5</v>
      </c>
      <c r="J92" s="15">
        <f>(G92*I92)</f>
        <v>2.75</v>
      </c>
    </row>
    <row r="93" spans="1:10" ht="51">
      <c r="A93" s="21">
        <v>12</v>
      </c>
      <c r="B93" s="24" t="s">
        <v>37</v>
      </c>
      <c r="C93" s="18" t="s">
        <v>228</v>
      </c>
      <c r="D93" s="18" t="s">
        <v>192</v>
      </c>
      <c r="E93" s="18" t="s">
        <v>121</v>
      </c>
      <c r="F93" s="14" t="s">
        <v>10</v>
      </c>
      <c r="G93" s="1"/>
      <c r="H93" s="14" t="s">
        <v>12</v>
      </c>
      <c r="I93" s="2"/>
      <c r="J93" s="29"/>
    </row>
    <row r="94" spans="1:10" ht="25.5">
      <c r="A94" s="22"/>
      <c r="B94" s="19"/>
      <c r="C94" s="19"/>
      <c r="D94" s="37"/>
      <c r="E94" s="19"/>
      <c r="F94" s="3" t="s">
        <v>13</v>
      </c>
      <c r="G94" s="3">
        <v>3</v>
      </c>
      <c r="H94" s="3" t="s">
        <v>18</v>
      </c>
      <c r="I94" s="4">
        <v>3</v>
      </c>
      <c r="J94" s="30"/>
    </row>
    <row r="95" spans="1:10" ht="38.25">
      <c r="A95" s="22"/>
      <c r="B95" s="19"/>
      <c r="C95" s="19"/>
      <c r="D95" s="37"/>
      <c r="E95" s="19"/>
      <c r="F95" s="3" t="s">
        <v>14</v>
      </c>
      <c r="G95" s="3">
        <v>2</v>
      </c>
      <c r="H95" s="3" t="s">
        <v>19</v>
      </c>
      <c r="I95" s="4">
        <v>3</v>
      </c>
      <c r="J95" s="30"/>
    </row>
    <row r="96" spans="1:10" ht="51">
      <c r="A96" s="22"/>
      <c r="B96" s="19"/>
      <c r="C96" s="19"/>
      <c r="D96" s="37"/>
      <c r="E96" s="19"/>
      <c r="F96" s="3" t="s">
        <v>3</v>
      </c>
      <c r="G96" s="3">
        <v>3</v>
      </c>
      <c r="H96" s="3" t="s">
        <v>20</v>
      </c>
      <c r="I96" s="4">
        <v>1</v>
      </c>
      <c r="J96" s="30"/>
    </row>
    <row r="97" spans="1:10" ht="38.25">
      <c r="A97" s="22"/>
      <c r="B97" s="19"/>
      <c r="C97" s="19"/>
      <c r="D97" s="37"/>
      <c r="E97" s="19"/>
      <c r="F97" s="3" t="s">
        <v>15</v>
      </c>
      <c r="G97" s="3">
        <v>2</v>
      </c>
      <c r="H97" s="3" t="s">
        <v>4</v>
      </c>
      <c r="I97" s="4">
        <v>1</v>
      </c>
      <c r="J97" s="30"/>
    </row>
    <row r="98" spans="1:10" ht="51">
      <c r="A98" s="22"/>
      <c r="B98" s="19"/>
      <c r="C98" s="19"/>
      <c r="D98" s="37"/>
      <c r="E98" s="19"/>
      <c r="F98" s="3" t="s">
        <v>16</v>
      </c>
      <c r="G98" s="3">
        <v>2</v>
      </c>
      <c r="H98" s="3"/>
      <c r="I98" s="4"/>
      <c r="J98" s="30"/>
    </row>
    <row r="99" spans="1:10" ht="51">
      <c r="A99" s="22"/>
      <c r="B99" s="19"/>
      <c r="C99" s="19"/>
      <c r="D99" s="37"/>
      <c r="E99" s="19"/>
      <c r="F99" s="3" t="s">
        <v>17</v>
      </c>
      <c r="G99" s="3">
        <v>1</v>
      </c>
      <c r="H99" s="3"/>
      <c r="I99" s="4"/>
      <c r="J99" s="31"/>
    </row>
    <row r="100" spans="1:10" ht="15.75" thickBot="1">
      <c r="A100" s="23"/>
      <c r="B100" s="20"/>
      <c r="C100" s="20"/>
      <c r="D100" s="38"/>
      <c r="E100" s="20"/>
      <c r="F100" s="5" t="s">
        <v>5</v>
      </c>
      <c r="G100" s="6">
        <f>(G94+G95+G96+G97+G98+G99)/6</f>
        <v>2.1666666666666665</v>
      </c>
      <c r="H100" s="5" t="s">
        <v>5</v>
      </c>
      <c r="I100" s="7">
        <f>(I94+I95+I96+I97)/4</f>
        <v>2</v>
      </c>
      <c r="J100" s="16">
        <f>(G100*I100)</f>
        <v>4.333333333333333</v>
      </c>
    </row>
    <row r="101" spans="1:10" ht="51">
      <c r="A101" s="21">
        <v>13</v>
      </c>
      <c r="B101" s="24" t="s">
        <v>38</v>
      </c>
      <c r="C101" s="18" t="s">
        <v>228</v>
      </c>
      <c r="D101" s="18" t="s">
        <v>190</v>
      </c>
      <c r="E101" s="18" t="s">
        <v>122</v>
      </c>
      <c r="F101" s="14" t="s">
        <v>10</v>
      </c>
      <c r="G101" s="1"/>
      <c r="H101" s="14" t="s">
        <v>12</v>
      </c>
      <c r="I101" s="2"/>
      <c r="J101" s="29"/>
    </row>
    <row r="102" spans="1:10" ht="25.5">
      <c r="A102" s="22"/>
      <c r="B102" s="19"/>
      <c r="C102" s="19"/>
      <c r="D102" s="27"/>
      <c r="E102" s="19"/>
      <c r="F102" s="3" t="s">
        <v>13</v>
      </c>
      <c r="G102" s="3">
        <v>2</v>
      </c>
      <c r="H102" s="3" t="s">
        <v>18</v>
      </c>
      <c r="I102" s="4">
        <v>3</v>
      </c>
      <c r="J102" s="30"/>
    </row>
    <row r="103" spans="1:10" ht="38.25">
      <c r="A103" s="22"/>
      <c r="B103" s="19"/>
      <c r="C103" s="19"/>
      <c r="D103" s="27"/>
      <c r="E103" s="19"/>
      <c r="F103" s="3" t="s">
        <v>14</v>
      </c>
      <c r="G103" s="3">
        <v>1</v>
      </c>
      <c r="H103" s="3" t="s">
        <v>19</v>
      </c>
      <c r="I103" s="4">
        <v>2</v>
      </c>
      <c r="J103" s="30"/>
    </row>
    <row r="104" spans="1:10" ht="51">
      <c r="A104" s="22"/>
      <c r="B104" s="19"/>
      <c r="C104" s="19"/>
      <c r="D104" s="27"/>
      <c r="E104" s="19"/>
      <c r="F104" s="3" t="s">
        <v>3</v>
      </c>
      <c r="G104" s="3">
        <v>2</v>
      </c>
      <c r="H104" s="3" t="s">
        <v>20</v>
      </c>
      <c r="I104" s="4">
        <v>1</v>
      </c>
      <c r="J104" s="30"/>
    </row>
    <row r="105" spans="1:10" ht="38.25">
      <c r="A105" s="22"/>
      <c r="B105" s="19"/>
      <c r="C105" s="19"/>
      <c r="D105" s="27"/>
      <c r="E105" s="19"/>
      <c r="F105" s="3" t="s">
        <v>15</v>
      </c>
      <c r="G105" s="3">
        <v>2</v>
      </c>
      <c r="H105" s="3" t="s">
        <v>4</v>
      </c>
      <c r="I105" s="4">
        <v>1</v>
      </c>
      <c r="J105" s="30"/>
    </row>
    <row r="106" spans="1:10" ht="51">
      <c r="A106" s="22"/>
      <c r="B106" s="19"/>
      <c r="C106" s="19"/>
      <c r="D106" s="27"/>
      <c r="E106" s="19"/>
      <c r="F106" s="3" t="s">
        <v>16</v>
      </c>
      <c r="G106" s="3">
        <v>1</v>
      </c>
      <c r="H106" s="3"/>
      <c r="I106" s="4"/>
      <c r="J106" s="30"/>
    </row>
    <row r="107" spans="1:10" ht="51">
      <c r="A107" s="22"/>
      <c r="B107" s="19"/>
      <c r="C107" s="19"/>
      <c r="D107" s="27"/>
      <c r="E107" s="19"/>
      <c r="F107" s="3" t="s">
        <v>17</v>
      </c>
      <c r="G107" s="3">
        <v>1</v>
      </c>
      <c r="H107" s="3"/>
      <c r="I107" s="4"/>
      <c r="J107" s="31"/>
    </row>
    <row r="108" spans="1:10" ht="15.75" thickBot="1">
      <c r="A108" s="23"/>
      <c r="B108" s="20"/>
      <c r="C108" s="20"/>
      <c r="D108" s="28"/>
      <c r="E108" s="20"/>
      <c r="F108" s="5" t="s">
        <v>5</v>
      </c>
      <c r="G108" s="6">
        <f>(G102+G103+G104+G105+G106+G107)/6</f>
        <v>1.5</v>
      </c>
      <c r="H108" s="5" t="s">
        <v>5</v>
      </c>
      <c r="I108" s="7">
        <f>(I102+I103+I104+I105)/4</f>
        <v>1.75</v>
      </c>
      <c r="J108" s="15">
        <f>(G108*I108)</f>
        <v>2.625</v>
      </c>
    </row>
    <row r="109" spans="1:10" ht="51">
      <c r="A109" s="21">
        <v>14</v>
      </c>
      <c r="B109" s="24" t="s">
        <v>39</v>
      </c>
      <c r="C109" s="18" t="s">
        <v>228</v>
      </c>
      <c r="D109" s="18" t="s">
        <v>190</v>
      </c>
      <c r="E109" s="18" t="s">
        <v>123</v>
      </c>
      <c r="F109" s="14" t="s">
        <v>10</v>
      </c>
      <c r="G109" s="1"/>
      <c r="H109" s="14" t="s">
        <v>12</v>
      </c>
      <c r="I109" s="2"/>
      <c r="J109" s="29"/>
    </row>
    <row r="110" spans="1:10" ht="25.5">
      <c r="A110" s="22"/>
      <c r="B110" s="19"/>
      <c r="C110" s="19"/>
      <c r="D110" s="27"/>
      <c r="E110" s="19"/>
      <c r="F110" s="3" t="s">
        <v>13</v>
      </c>
      <c r="G110" s="3">
        <v>2</v>
      </c>
      <c r="H110" s="3" t="s">
        <v>18</v>
      </c>
      <c r="I110" s="4">
        <v>3</v>
      </c>
      <c r="J110" s="30"/>
    </row>
    <row r="111" spans="1:10" ht="38.25">
      <c r="A111" s="22"/>
      <c r="B111" s="19"/>
      <c r="C111" s="19"/>
      <c r="D111" s="27"/>
      <c r="E111" s="19"/>
      <c r="F111" s="3" t="s">
        <v>14</v>
      </c>
      <c r="G111" s="3">
        <v>2</v>
      </c>
      <c r="H111" s="3" t="s">
        <v>19</v>
      </c>
      <c r="I111" s="4">
        <v>2</v>
      </c>
      <c r="J111" s="30"/>
    </row>
    <row r="112" spans="1:10" ht="51">
      <c r="A112" s="22"/>
      <c r="B112" s="19"/>
      <c r="C112" s="19"/>
      <c r="D112" s="27"/>
      <c r="E112" s="19"/>
      <c r="F112" s="3" t="s">
        <v>3</v>
      </c>
      <c r="G112" s="3">
        <v>3</v>
      </c>
      <c r="H112" s="3" t="s">
        <v>20</v>
      </c>
      <c r="I112" s="4">
        <v>1</v>
      </c>
      <c r="J112" s="30"/>
    </row>
    <row r="113" spans="1:10" ht="38.25">
      <c r="A113" s="22"/>
      <c r="B113" s="19"/>
      <c r="C113" s="19"/>
      <c r="D113" s="27"/>
      <c r="E113" s="19"/>
      <c r="F113" s="3" t="s">
        <v>15</v>
      </c>
      <c r="G113" s="3">
        <v>3</v>
      </c>
      <c r="H113" s="3" t="s">
        <v>4</v>
      </c>
      <c r="I113" s="4">
        <v>1</v>
      </c>
      <c r="J113" s="30"/>
    </row>
    <row r="114" spans="1:10" ht="51">
      <c r="A114" s="22"/>
      <c r="B114" s="19"/>
      <c r="C114" s="19"/>
      <c r="D114" s="27"/>
      <c r="E114" s="19"/>
      <c r="F114" s="3" t="s">
        <v>16</v>
      </c>
      <c r="G114" s="3">
        <v>1</v>
      </c>
      <c r="H114" s="3"/>
      <c r="I114" s="4"/>
      <c r="J114" s="30"/>
    </row>
    <row r="115" spans="1:10" ht="51">
      <c r="A115" s="22"/>
      <c r="B115" s="19"/>
      <c r="C115" s="19"/>
      <c r="D115" s="27"/>
      <c r="E115" s="19"/>
      <c r="F115" s="3" t="s">
        <v>17</v>
      </c>
      <c r="G115" s="3">
        <v>1</v>
      </c>
      <c r="H115" s="3"/>
      <c r="I115" s="4"/>
      <c r="J115" s="31"/>
    </row>
    <row r="116" spans="1:10" ht="15.75" thickBot="1">
      <c r="A116" s="23"/>
      <c r="B116" s="20"/>
      <c r="C116" s="20"/>
      <c r="D116" s="28"/>
      <c r="E116" s="20"/>
      <c r="F116" s="5" t="s">
        <v>5</v>
      </c>
      <c r="G116" s="6">
        <f>(G110+G111+G112+G113+G114+G115)/6</f>
        <v>2</v>
      </c>
      <c r="H116" s="5" t="s">
        <v>5</v>
      </c>
      <c r="I116" s="7">
        <f>(I110+I111+I112+I113)/4</f>
        <v>1.75</v>
      </c>
      <c r="J116" s="15">
        <f>(G116*I116)</f>
        <v>3.5</v>
      </c>
    </row>
    <row r="117" spans="1:10" ht="51">
      <c r="A117" s="21">
        <v>15</v>
      </c>
      <c r="B117" s="24" t="s">
        <v>40</v>
      </c>
      <c r="C117" s="18" t="s">
        <v>228</v>
      </c>
      <c r="D117" s="18" t="s">
        <v>190</v>
      </c>
      <c r="E117" s="18" t="s">
        <v>124</v>
      </c>
      <c r="F117" s="14" t="s">
        <v>10</v>
      </c>
      <c r="G117" s="1"/>
      <c r="H117" s="14" t="s">
        <v>12</v>
      </c>
      <c r="I117" s="2"/>
      <c r="J117" s="29" t="s">
        <v>246</v>
      </c>
    </row>
    <row r="118" spans="1:10" ht="25.5">
      <c r="A118" s="22"/>
      <c r="B118" s="19"/>
      <c r="C118" s="19"/>
      <c r="D118" s="27"/>
      <c r="E118" s="19"/>
      <c r="F118" s="3" t="s">
        <v>13</v>
      </c>
      <c r="G118" s="3">
        <v>1</v>
      </c>
      <c r="H118" s="3" t="s">
        <v>18</v>
      </c>
      <c r="I118" s="4">
        <v>3</v>
      </c>
      <c r="J118" s="30"/>
    </row>
    <row r="119" spans="1:10" ht="38.25">
      <c r="A119" s="22"/>
      <c r="B119" s="19"/>
      <c r="C119" s="19"/>
      <c r="D119" s="27"/>
      <c r="E119" s="19"/>
      <c r="F119" s="3" t="s">
        <v>14</v>
      </c>
      <c r="G119" s="3">
        <v>2</v>
      </c>
      <c r="H119" s="3" t="s">
        <v>19</v>
      </c>
      <c r="I119" s="4">
        <v>3</v>
      </c>
      <c r="J119" s="30"/>
    </row>
    <row r="120" spans="1:10" ht="51">
      <c r="A120" s="22"/>
      <c r="B120" s="19"/>
      <c r="C120" s="19"/>
      <c r="D120" s="27"/>
      <c r="E120" s="19"/>
      <c r="F120" s="3" t="s">
        <v>3</v>
      </c>
      <c r="G120" s="3">
        <v>3</v>
      </c>
      <c r="H120" s="3" t="s">
        <v>20</v>
      </c>
      <c r="I120" s="4">
        <v>1</v>
      </c>
      <c r="J120" s="30"/>
    </row>
    <row r="121" spans="1:10" ht="38.25">
      <c r="A121" s="22"/>
      <c r="B121" s="19"/>
      <c r="C121" s="19"/>
      <c r="D121" s="27"/>
      <c r="E121" s="19"/>
      <c r="F121" s="3" t="s">
        <v>15</v>
      </c>
      <c r="G121" s="3">
        <v>3</v>
      </c>
      <c r="H121" s="3" t="s">
        <v>4</v>
      </c>
      <c r="I121" s="4">
        <v>2</v>
      </c>
      <c r="J121" s="30"/>
    </row>
    <row r="122" spans="1:10" ht="51">
      <c r="A122" s="22"/>
      <c r="B122" s="19"/>
      <c r="C122" s="19"/>
      <c r="D122" s="27"/>
      <c r="E122" s="19"/>
      <c r="F122" s="3" t="s">
        <v>16</v>
      </c>
      <c r="G122" s="3">
        <v>2</v>
      </c>
      <c r="H122" s="3"/>
      <c r="I122" s="4"/>
      <c r="J122" s="30"/>
    </row>
    <row r="123" spans="1:10" ht="51">
      <c r="A123" s="22"/>
      <c r="B123" s="19"/>
      <c r="C123" s="19"/>
      <c r="D123" s="27"/>
      <c r="E123" s="19"/>
      <c r="F123" s="3" t="s">
        <v>17</v>
      </c>
      <c r="G123" s="3">
        <v>2</v>
      </c>
      <c r="H123" s="3"/>
      <c r="I123" s="4"/>
      <c r="J123" s="31"/>
    </row>
    <row r="124" spans="1:10" ht="15.75" thickBot="1">
      <c r="A124" s="23"/>
      <c r="B124" s="20"/>
      <c r="C124" s="20"/>
      <c r="D124" s="28"/>
      <c r="E124" s="20"/>
      <c r="F124" s="5" t="s">
        <v>5</v>
      </c>
      <c r="G124" s="6">
        <f>(G118+G119+G120+G121+G122+G123)/6</f>
        <v>2.1666666666666665</v>
      </c>
      <c r="H124" s="5" t="s">
        <v>5</v>
      </c>
      <c r="I124" s="7">
        <f>(I118+I119+I120+I121)/4</f>
        <v>2.25</v>
      </c>
      <c r="J124" s="16">
        <f>(G124*I124)</f>
        <v>4.875</v>
      </c>
    </row>
    <row r="125" spans="1:10" ht="51">
      <c r="A125" s="21">
        <v>16</v>
      </c>
      <c r="B125" s="24" t="s">
        <v>219</v>
      </c>
      <c r="C125" s="18" t="s">
        <v>228</v>
      </c>
      <c r="D125" s="18" t="s">
        <v>190</v>
      </c>
      <c r="E125" s="18" t="s">
        <v>125</v>
      </c>
      <c r="F125" s="14" t="s">
        <v>10</v>
      </c>
      <c r="G125" s="1"/>
      <c r="H125" s="14" t="s">
        <v>12</v>
      </c>
      <c r="I125" s="2"/>
      <c r="J125" s="29" t="s">
        <v>246</v>
      </c>
    </row>
    <row r="126" spans="1:10" ht="25.5">
      <c r="A126" s="22"/>
      <c r="B126" s="19"/>
      <c r="C126" s="39"/>
      <c r="D126" s="39"/>
      <c r="E126" s="19"/>
      <c r="F126" s="3" t="s">
        <v>13</v>
      </c>
      <c r="G126" s="3">
        <v>1</v>
      </c>
      <c r="H126" s="3" t="s">
        <v>18</v>
      </c>
      <c r="I126" s="4">
        <v>3</v>
      </c>
      <c r="J126" s="30"/>
    </row>
    <row r="127" spans="1:10" ht="38.25">
      <c r="A127" s="22"/>
      <c r="B127" s="19"/>
      <c r="C127" s="39"/>
      <c r="D127" s="39"/>
      <c r="E127" s="19"/>
      <c r="F127" s="3" t="s">
        <v>14</v>
      </c>
      <c r="G127" s="3">
        <v>2</v>
      </c>
      <c r="H127" s="3" t="s">
        <v>19</v>
      </c>
      <c r="I127" s="4">
        <v>3</v>
      </c>
      <c r="J127" s="30"/>
    </row>
    <row r="128" spans="1:10" ht="51">
      <c r="A128" s="22"/>
      <c r="B128" s="19"/>
      <c r="C128" s="39"/>
      <c r="D128" s="39"/>
      <c r="E128" s="19"/>
      <c r="F128" s="3" t="s">
        <v>3</v>
      </c>
      <c r="G128" s="3">
        <v>3</v>
      </c>
      <c r="H128" s="3" t="s">
        <v>20</v>
      </c>
      <c r="I128" s="4">
        <v>1</v>
      </c>
      <c r="J128" s="30"/>
    </row>
    <row r="129" spans="1:10" ht="38.25">
      <c r="A129" s="22"/>
      <c r="B129" s="19"/>
      <c r="C129" s="39"/>
      <c r="D129" s="39"/>
      <c r="E129" s="19"/>
      <c r="F129" s="3" t="s">
        <v>15</v>
      </c>
      <c r="G129" s="3">
        <v>3</v>
      </c>
      <c r="H129" s="3" t="s">
        <v>4</v>
      </c>
      <c r="I129" s="4">
        <v>2</v>
      </c>
      <c r="J129" s="30"/>
    </row>
    <row r="130" spans="1:10" ht="51">
      <c r="A130" s="22"/>
      <c r="B130" s="19"/>
      <c r="C130" s="39"/>
      <c r="D130" s="39"/>
      <c r="E130" s="19"/>
      <c r="F130" s="3" t="s">
        <v>16</v>
      </c>
      <c r="G130" s="3">
        <v>2</v>
      </c>
      <c r="H130" s="3"/>
      <c r="I130" s="4"/>
      <c r="J130" s="30"/>
    </row>
    <row r="131" spans="1:10" ht="51">
      <c r="A131" s="22"/>
      <c r="B131" s="19"/>
      <c r="C131" s="39"/>
      <c r="D131" s="39"/>
      <c r="E131" s="19"/>
      <c r="F131" s="3" t="s">
        <v>17</v>
      </c>
      <c r="G131" s="3">
        <v>2</v>
      </c>
      <c r="H131" s="3"/>
      <c r="I131" s="4"/>
      <c r="J131" s="31"/>
    </row>
    <row r="132" spans="1:10" ht="15.75" thickBot="1">
      <c r="A132" s="23"/>
      <c r="B132" s="20"/>
      <c r="C132" s="40"/>
      <c r="D132" s="40"/>
      <c r="E132" s="20"/>
      <c r="F132" s="5" t="s">
        <v>5</v>
      </c>
      <c r="G132" s="6">
        <f>(G126+G127+G128+G129+G130+G131)/6</f>
        <v>2.1666666666666665</v>
      </c>
      <c r="H132" s="5" t="s">
        <v>5</v>
      </c>
      <c r="I132" s="7">
        <f>(I126+I127+I128+I129)/4</f>
        <v>2.25</v>
      </c>
      <c r="J132" s="16">
        <f>(G132*I132)</f>
        <v>4.875</v>
      </c>
    </row>
    <row r="133" spans="1:10" ht="51">
      <c r="A133" s="21">
        <v>17</v>
      </c>
      <c r="B133" s="24" t="s">
        <v>41</v>
      </c>
      <c r="C133" s="18" t="s">
        <v>228</v>
      </c>
      <c r="D133" s="18" t="s">
        <v>190</v>
      </c>
      <c r="E133" s="18" t="s">
        <v>126</v>
      </c>
      <c r="F133" s="14" t="s">
        <v>10</v>
      </c>
      <c r="G133" s="1"/>
      <c r="H133" s="14" t="s">
        <v>12</v>
      </c>
      <c r="I133" s="2"/>
      <c r="J133" s="29" t="s">
        <v>247</v>
      </c>
    </row>
    <row r="134" spans="1:10" ht="25.5">
      <c r="A134" s="22"/>
      <c r="B134" s="19"/>
      <c r="C134" s="19"/>
      <c r="D134" s="27"/>
      <c r="E134" s="19"/>
      <c r="F134" s="3" t="s">
        <v>13</v>
      </c>
      <c r="G134" s="3">
        <v>1</v>
      </c>
      <c r="H134" s="3" t="s">
        <v>18</v>
      </c>
      <c r="I134" s="4">
        <v>3</v>
      </c>
      <c r="J134" s="30"/>
    </row>
    <row r="135" spans="1:10" ht="38.25">
      <c r="A135" s="22"/>
      <c r="B135" s="19"/>
      <c r="C135" s="19"/>
      <c r="D135" s="27"/>
      <c r="E135" s="19"/>
      <c r="F135" s="3" t="s">
        <v>14</v>
      </c>
      <c r="G135" s="3">
        <v>2</v>
      </c>
      <c r="H135" s="3" t="s">
        <v>19</v>
      </c>
      <c r="I135" s="4">
        <v>3</v>
      </c>
      <c r="J135" s="30"/>
    </row>
    <row r="136" spans="1:10" ht="51">
      <c r="A136" s="22"/>
      <c r="B136" s="19"/>
      <c r="C136" s="19"/>
      <c r="D136" s="27"/>
      <c r="E136" s="19"/>
      <c r="F136" s="3" t="s">
        <v>3</v>
      </c>
      <c r="G136" s="3">
        <v>2</v>
      </c>
      <c r="H136" s="3" t="s">
        <v>20</v>
      </c>
      <c r="I136" s="4">
        <v>1</v>
      </c>
      <c r="J136" s="30"/>
    </row>
    <row r="137" spans="1:10" ht="38.25">
      <c r="A137" s="22"/>
      <c r="B137" s="19"/>
      <c r="C137" s="19"/>
      <c r="D137" s="27"/>
      <c r="E137" s="19"/>
      <c r="F137" s="3" t="s">
        <v>15</v>
      </c>
      <c r="G137" s="3">
        <v>3</v>
      </c>
      <c r="H137" s="3" t="s">
        <v>4</v>
      </c>
      <c r="I137" s="4">
        <v>1</v>
      </c>
      <c r="J137" s="30"/>
    </row>
    <row r="138" spans="1:10" ht="51">
      <c r="A138" s="22"/>
      <c r="B138" s="19"/>
      <c r="C138" s="19"/>
      <c r="D138" s="27"/>
      <c r="E138" s="19"/>
      <c r="F138" s="3" t="s">
        <v>16</v>
      </c>
      <c r="G138" s="3">
        <v>2</v>
      </c>
      <c r="H138" s="3"/>
      <c r="I138" s="4"/>
      <c r="J138" s="30"/>
    </row>
    <row r="139" spans="1:10" ht="51">
      <c r="A139" s="22"/>
      <c r="B139" s="19"/>
      <c r="C139" s="19"/>
      <c r="D139" s="27"/>
      <c r="E139" s="19"/>
      <c r="F139" s="3" t="s">
        <v>17</v>
      </c>
      <c r="G139" s="3">
        <v>2</v>
      </c>
      <c r="H139" s="3"/>
      <c r="I139" s="4"/>
      <c r="J139" s="31"/>
    </row>
    <row r="140" spans="1:10" ht="15.75" thickBot="1">
      <c r="A140" s="23"/>
      <c r="B140" s="20"/>
      <c r="C140" s="20"/>
      <c r="D140" s="28"/>
      <c r="E140" s="20"/>
      <c r="F140" s="5" t="s">
        <v>5</v>
      </c>
      <c r="G140" s="6">
        <f>(G134+G135+G136+G137+G138+G139)/6</f>
        <v>2</v>
      </c>
      <c r="H140" s="5" t="s">
        <v>5</v>
      </c>
      <c r="I140" s="7">
        <f>(I134+I135+I136+I137)/4</f>
        <v>2</v>
      </c>
      <c r="J140" s="16">
        <f>(G140*I140)</f>
        <v>4</v>
      </c>
    </row>
    <row r="141" spans="1:10" ht="51">
      <c r="A141" s="21">
        <v>18</v>
      </c>
      <c r="B141" s="24" t="s">
        <v>42</v>
      </c>
      <c r="C141" s="18" t="s">
        <v>229</v>
      </c>
      <c r="D141" s="18" t="s">
        <v>230</v>
      </c>
      <c r="E141" s="18" t="s">
        <v>126</v>
      </c>
      <c r="F141" s="14" t="s">
        <v>10</v>
      </c>
      <c r="G141" s="1"/>
      <c r="H141" s="14" t="s">
        <v>12</v>
      </c>
      <c r="I141" s="2"/>
      <c r="J141" s="29"/>
    </row>
    <row r="142" spans="1:10" ht="25.5">
      <c r="A142" s="22"/>
      <c r="B142" s="19"/>
      <c r="C142" s="19"/>
      <c r="D142" s="27"/>
      <c r="E142" s="19"/>
      <c r="F142" s="3" t="s">
        <v>13</v>
      </c>
      <c r="G142" s="3">
        <v>1</v>
      </c>
      <c r="H142" s="3" t="s">
        <v>18</v>
      </c>
      <c r="I142" s="4">
        <v>3</v>
      </c>
      <c r="J142" s="30"/>
    </row>
    <row r="143" spans="1:10" ht="38.25">
      <c r="A143" s="22"/>
      <c r="B143" s="19"/>
      <c r="C143" s="19"/>
      <c r="D143" s="27"/>
      <c r="E143" s="19"/>
      <c r="F143" s="3" t="s">
        <v>14</v>
      </c>
      <c r="G143" s="3">
        <v>2</v>
      </c>
      <c r="H143" s="3" t="s">
        <v>19</v>
      </c>
      <c r="I143" s="4">
        <v>2</v>
      </c>
      <c r="J143" s="30"/>
    </row>
    <row r="144" spans="1:10" ht="51">
      <c r="A144" s="22"/>
      <c r="B144" s="19"/>
      <c r="C144" s="19"/>
      <c r="D144" s="27"/>
      <c r="E144" s="19"/>
      <c r="F144" s="3" t="s">
        <v>3</v>
      </c>
      <c r="G144" s="3">
        <v>3</v>
      </c>
      <c r="H144" s="3" t="s">
        <v>20</v>
      </c>
      <c r="I144" s="4">
        <v>1</v>
      </c>
      <c r="J144" s="30"/>
    </row>
    <row r="145" spans="1:10" ht="38.25">
      <c r="A145" s="22"/>
      <c r="B145" s="19"/>
      <c r="C145" s="19"/>
      <c r="D145" s="27"/>
      <c r="E145" s="19"/>
      <c r="F145" s="3" t="s">
        <v>15</v>
      </c>
      <c r="G145" s="3">
        <v>2</v>
      </c>
      <c r="H145" s="3" t="s">
        <v>4</v>
      </c>
      <c r="I145" s="4">
        <v>1</v>
      </c>
      <c r="J145" s="30"/>
    </row>
    <row r="146" spans="1:10" ht="51">
      <c r="A146" s="22"/>
      <c r="B146" s="19"/>
      <c r="C146" s="19"/>
      <c r="D146" s="27"/>
      <c r="E146" s="19"/>
      <c r="F146" s="3" t="s">
        <v>16</v>
      </c>
      <c r="G146" s="3">
        <v>2</v>
      </c>
      <c r="H146" s="3"/>
      <c r="I146" s="4"/>
      <c r="J146" s="30"/>
    </row>
    <row r="147" spans="1:10" ht="51">
      <c r="A147" s="22"/>
      <c r="B147" s="19"/>
      <c r="C147" s="19"/>
      <c r="D147" s="27"/>
      <c r="E147" s="19"/>
      <c r="F147" s="3" t="s">
        <v>17</v>
      </c>
      <c r="G147" s="3">
        <v>2</v>
      </c>
      <c r="H147" s="3"/>
      <c r="I147" s="4"/>
      <c r="J147" s="31"/>
    </row>
    <row r="148" spans="1:10" ht="15.75" thickBot="1">
      <c r="A148" s="23"/>
      <c r="B148" s="20"/>
      <c r="C148" s="20"/>
      <c r="D148" s="28"/>
      <c r="E148" s="20"/>
      <c r="F148" s="5" t="s">
        <v>5</v>
      </c>
      <c r="G148" s="6">
        <f>(G142+G143+G144+G145+G146+G147)/6</f>
        <v>2</v>
      </c>
      <c r="H148" s="5" t="s">
        <v>5</v>
      </c>
      <c r="I148" s="7">
        <f>(I142+I143+I144+I145)/4</f>
        <v>1.75</v>
      </c>
      <c r="J148" s="15">
        <f>(G148*I148)</f>
        <v>3.5</v>
      </c>
    </row>
    <row r="149" spans="1:10" ht="51">
      <c r="A149" s="21">
        <v>19</v>
      </c>
      <c r="B149" s="24" t="s">
        <v>43</v>
      </c>
      <c r="C149" s="18" t="s">
        <v>224</v>
      </c>
      <c r="D149" s="18" t="s">
        <v>225</v>
      </c>
      <c r="E149" s="18" t="s">
        <v>127</v>
      </c>
      <c r="F149" s="14" t="s">
        <v>10</v>
      </c>
      <c r="G149" s="1"/>
      <c r="H149" s="14" t="s">
        <v>12</v>
      </c>
      <c r="I149" s="2"/>
      <c r="J149" s="29"/>
    </row>
    <row r="150" spans="1:10" ht="25.5">
      <c r="A150" s="22"/>
      <c r="B150" s="19"/>
      <c r="C150" s="19"/>
      <c r="D150" s="27"/>
      <c r="E150" s="19"/>
      <c r="F150" s="3" t="s">
        <v>13</v>
      </c>
      <c r="G150" s="3">
        <v>2</v>
      </c>
      <c r="H150" s="3" t="s">
        <v>18</v>
      </c>
      <c r="I150" s="4">
        <v>3</v>
      </c>
      <c r="J150" s="30"/>
    </row>
    <row r="151" spans="1:10" ht="38.25">
      <c r="A151" s="22"/>
      <c r="B151" s="19"/>
      <c r="C151" s="19"/>
      <c r="D151" s="27"/>
      <c r="E151" s="19"/>
      <c r="F151" s="3" t="s">
        <v>14</v>
      </c>
      <c r="G151" s="3">
        <v>2</v>
      </c>
      <c r="H151" s="3" t="s">
        <v>19</v>
      </c>
      <c r="I151" s="4">
        <v>3</v>
      </c>
      <c r="J151" s="30"/>
    </row>
    <row r="152" spans="1:10" ht="51">
      <c r="A152" s="22"/>
      <c r="B152" s="19"/>
      <c r="C152" s="19"/>
      <c r="D152" s="27"/>
      <c r="E152" s="19"/>
      <c r="F152" s="3" t="s">
        <v>3</v>
      </c>
      <c r="G152" s="3">
        <v>3</v>
      </c>
      <c r="H152" s="3" t="s">
        <v>20</v>
      </c>
      <c r="I152" s="4">
        <v>1</v>
      </c>
      <c r="J152" s="30"/>
    </row>
    <row r="153" spans="1:10" ht="38.25">
      <c r="A153" s="22"/>
      <c r="B153" s="19"/>
      <c r="C153" s="19"/>
      <c r="D153" s="27"/>
      <c r="E153" s="19"/>
      <c r="F153" s="3" t="s">
        <v>15</v>
      </c>
      <c r="G153" s="3">
        <v>2</v>
      </c>
      <c r="H153" s="3" t="s">
        <v>4</v>
      </c>
      <c r="I153" s="4">
        <v>1</v>
      </c>
      <c r="J153" s="30"/>
    </row>
    <row r="154" spans="1:10" ht="51">
      <c r="A154" s="22"/>
      <c r="B154" s="19"/>
      <c r="C154" s="19"/>
      <c r="D154" s="27"/>
      <c r="E154" s="19"/>
      <c r="F154" s="3" t="s">
        <v>16</v>
      </c>
      <c r="G154" s="3">
        <v>1</v>
      </c>
      <c r="H154" s="3"/>
      <c r="I154" s="4"/>
      <c r="J154" s="30"/>
    </row>
    <row r="155" spans="1:10" ht="51">
      <c r="A155" s="22"/>
      <c r="B155" s="19"/>
      <c r="C155" s="19"/>
      <c r="D155" s="27"/>
      <c r="E155" s="19"/>
      <c r="F155" s="3" t="s">
        <v>17</v>
      </c>
      <c r="G155" s="3">
        <v>2</v>
      </c>
      <c r="H155" s="3"/>
      <c r="I155" s="4"/>
      <c r="J155" s="31"/>
    </row>
    <row r="156" spans="1:10" ht="60.75" customHeight="1" thickBot="1">
      <c r="A156" s="23"/>
      <c r="B156" s="20"/>
      <c r="C156" s="20"/>
      <c r="D156" s="28"/>
      <c r="E156" s="20"/>
      <c r="F156" s="5" t="s">
        <v>5</v>
      </c>
      <c r="G156" s="6">
        <f>(G150+G151+G152+G153+G154+G155)/6</f>
        <v>2</v>
      </c>
      <c r="H156" s="5" t="s">
        <v>5</v>
      </c>
      <c r="I156" s="7">
        <f>(I150+I151+I152+I153)/4</f>
        <v>2</v>
      </c>
      <c r="J156" s="16">
        <f>(G156*I156)</f>
        <v>4</v>
      </c>
    </row>
    <row r="157" spans="1:10" ht="15.75" thickBot="1">
      <c r="A157" s="17" t="s">
        <v>209</v>
      </c>
      <c r="B157" s="17"/>
      <c r="C157" s="17"/>
      <c r="D157" s="17"/>
      <c r="E157" s="17"/>
      <c r="F157" s="17"/>
      <c r="G157" s="17"/>
      <c r="H157" s="17"/>
      <c r="I157" s="17"/>
      <c r="J157" s="17"/>
    </row>
    <row r="158" spans="1:10" ht="51">
      <c r="A158" s="21">
        <v>20</v>
      </c>
      <c r="B158" s="24" t="s">
        <v>44</v>
      </c>
      <c r="C158" s="18" t="s">
        <v>224</v>
      </c>
      <c r="D158" s="18" t="s">
        <v>225</v>
      </c>
      <c r="E158" s="18" t="s">
        <v>128</v>
      </c>
      <c r="F158" s="14" t="s">
        <v>10</v>
      </c>
      <c r="G158" s="1"/>
      <c r="H158" s="14" t="s">
        <v>12</v>
      </c>
      <c r="I158" s="2"/>
      <c r="J158" s="29"/>
    </row>
    <row r="159" spans="1:10" ht="25.5">
      <c r="A159" s="22"/>
      <c r="B159" s="19"/>
      <c r="C159" s="19"/>
      <c r="D159" s="27"/>
      <c r="E159" s="19"/>
      <c r="F159" s="3" t="s">
        <v>13</v>
      </c>
      <c r="G159" s="3">
        <v>3</v>
      </c>
      <c r="H159" s="3" t="s">
        <v>18</v>
      </c>
      <c r="I159" s="4">
        <v>3</v>
      </c>
      <c r="J159" s="30"/>
    </row>
    <row r="160" spans="1:10" ht="38.25">
      <c r="A160" s="22"/>
      <c r="B160" s="19"/>
      <c r="C160" s="19"/>
      <c r="D160" s="27"/>
      <c r="E160" s="19"/>
      <c r="F160" s="3" t="s">
        <v>14</v>
      </c>
      <c r="G160" s="3">
        <v>2</v>
      </c>
      <c r="H160" s="3" t="s">
        <v>19</v>
      </c>
      <c r="I160" s="4">
        <v>2</v>
      </c>
      <c r="J160" s="30"/>
    </row>
    <row r="161" spans="1:10" ht="51">
      <c r="A161" s="22"/>
      <c r="B161" s="19"/>
      <c r="C161" s="19"/>
      <c r="D161" s="27"/>
      <c r="E161" s="19"/>
      <c r="F161" s="3" t="s">
        <v>3</v>
      </c>
      <c r="G161" s="3">
        <v>3</v>
      </c>
      <c r="H161" s="3" t="s">
        <v>20</v>
      </c>
      <c r="I161" s="4">
        <v>1</v>
      </c>
      <c r="J161" s="30"/>
    </row>
    <row r="162" spans="1:10" ht="38.25">
      <c r="A162" s="22"/>
      <c r="B162" s="19"/>
      <c r="C162" s="19"/>
      <c r="D162" s="27"/>
      <c r="E162" s="19"/>
      <c r="F162" s="3" t="s">
        <v>15</v>
      </c>
      <c r="G162" s="3">
        <v>3</v>
      </c>
      <c r="H162" s="3" t="s">
        <v>4</v>
      </c>
      <c r="I162" s="4">
        <v>2</v>
      </c>
      <c r="J162" s="30"/>
    </row>
    <row r="163" spans="1:10" ht="51">
      <c r="A163" s="22"/>
      <c r="B163" s="19"/>
      <c r="C163" s="19"/>
      <c r="D163" s="27"/>
      <c r="E163" s="19"/>
      <c r="F163" s="3" t="s">
        <v>16</v>
      </c>
      <c r="G163" s="3">
        <v>1</v>
      </c>
      <c r="H163" s="3"/>
      <c r="I163" s="4"/>
      <c r="J163" s="30"/>
    </row>
    <row r="164" spans="1:10" ht="51">
      <c r="A164" s="22"/>
      <c r="B164" s="19"/>
      <c r="C164" s="19"/>
      <c r="D164" s="27"/>
      <c r="E164" s="19"/>
      <c r="F164" s="3" t="s">
        <v>17</v>
      </c>
      <c r="G164" s="3">
        <v>2</v>
      </c>
      <c r="H164" s="3"/>
      <c r="I164" s="4"/>
      <c r="J164" s="31"/>
    </row>
    <row r="165" spans="1:10" ht="15.75" thickBot="1">
      <c r="A165" s="23"/>
      <c r="B165" s="20"/>
      <c r="C165" s="20"/>
      <c r="D165" s="28"/>
      <c r="E165" s="20"/>
      <c r="F165" s="5" t="s">
        <v>5</v>
      </c>
      <c r="G165" s="6">
        <f>(G159+G160+G161+G162+G163+G164)/6</f>
        <v>2.3333333333333335</v>
      </c>
      <c r="H165" s="5" t="s">
        <v>5</v>
      </c>
      <c r="I165" s="7">
        <f>(I159+I160+I161+I162)/4</f>
        <v>2</v>
      </c>
      <c r="J165" s="16">
        <f>(G165*I165)</f>
        <v>4.666666666666667</v>
      </c>
    </row>
    <row r="166" spans="1:10" ht="51">
      <c r="A166" s="21">
        <v>21</v>
      </c>
      <c r="B166" s="24" t="s">
        <v>45</v>
      </c>
      <c r="C166" s="18" t="s">
        <v>224</v>
      </c>
      <c r="D166" s="18" t="s">
        <v>225</v>
      </c>
      <c r="E166" s="18" t="s">
        <v>129</v>
      </c>
      <c r="F166" s="14" t="s">
        <v>10</v>
      </c>
      <c r="G166" s="1"/>
      <c r="H166" s="14" t="s">
        <v>12</v>
      </c>
      <c r="I166" s="2"/>
      <c r="J166" s="29"/>
    </row>
    <row r="167" spans="1:10" ht="25.5">
      <c r="A167" s="22"/>
      <c r="B167" s="19"/>
      <c r="C167" s="19"/>
      <c r="D167" s="27"/>
      <c r="E167" s="19"/>
      <c r="F167" s="3" t="s">
        <v>13</v>
      </c>
      <c r="G167" s="3">
        <v>3</v>
      </c>
      <c r="H167" s="3" t="s">
        <v>18</v>
      </c>
      <c r="I167" s="4">
        <v>3</v>
      </c>
      <c r="J167" s="30"/>
    </row>
    <row r="168" spans="1:10" ht="38.25">
      <c r="A168" s="22"/>
      <c r="B168" s="19"/>
      <c r="C168" s="19"/>
      <c r="D168" s="27"/>
      <c r="E168" s="19"/>
      <c r="F168" s="3" t="s">
        <v>14</v>
      </c>
      <c r="G168" s="3">
        <v>2</v>
      </c>
      <c r="H168" s="3" t="s">
        <v>19</v>
      </c>
      <c r="I168" s="4">
        <v>1</v>
      </c>
      <c r="J168" s="30"/>
    </row>
    <row r="169" spans="1:10" ht="51">
      <c r="A169" s="22"/>
      <c r="B169" s="19"/>
      <c r="C169" s="19"/>
      <c r="D169" s="27"/>
      <c r="E169" s="19"/>
      <c r="F169" s="3" t="s">
        <v>3</v>
      </c>
      <c r="G169" s="3">
        <v>2</v>
      </c>
      <c r="H169" s="3" t="s">
        <v>20</v>
      </c>
      <c r="I169" s="4">
        <v>1</v>
      </c>
      <c r="J169" s="30"/>
    </row>
    <row r="170" spans="1:10" ht="38.25">
      <c r="A170" s="22"/>
      <c r="B170" s="19"/>
      <c r="C170" s="19"/>
      <c r="D170" s="27"/>
      <c r="E170" s="19"/>
      <c r="F170" s="3" t="s">
        <v>15</v>
      </c>
      <c r="G170" s="3">
        <v>3</v>
      </c>
      <c r="H170" s="3" t="s">
        <v>4</v>
      </c>
      <c r="I170" s="4">
        <v>2</v>
      </c>
      <c r="J170" s="30"/>
    </row>
    <row r="171" spans="1:10" ht="51">
      <c r="A171" s="22"/>
      <c r="B171" s="19"/>
      <c r="C171" s="19"/>
      <c r="D171" s="27"/>
      <c r="E171" s="19"/>
      <c r="F171" s="3" t="s">
        <v>16</v>
      </c>
      <c r="G171" s="3">
        <v>1</v>
      </c>
      <c r="H171" s="3"/>
      <c r="I171" s="4"/>
      <c r="J171" s="30"/>
    </row>
    <row r="172" spans="1:10" ht="51">
      <c r="A172" s="22"/>
      <c r="B172" s="19"/>
      <c r="C172" s="19"/>
      <c r="D172" s="27"/>
      <c r="E172" s="19"/>
      <c r="F172" s="3" t="s">
        <v>17</v>
      </c>
      <c r="G172" s="3">
        <v>2</v>
      </c>
      <c r="H172" s="3"/>
      <c r="I172" s="4"/>
      <c r="J172" s="31"/>
    </row>
    <row r="173" spans="1:10" ht="15.75" thickBot="1">
      <c r="A173" s="23"/>
      <c r="B173" s="20"/>
      <c r="C173" s="20"/>
      <c r="D173" s="28"/>
      <c r="E173" s="20"/>
      <c r="F173" s="5" t="s">
        <v>5</v>
      </c>
      <c r="G173" s="6">
        <f>(G167+G168+G169+G170+G171+G172)/6</f>
        <v>2.1666666666666665</v>
      </c>
      <c r="H173" s="5" t="s">
        <v>5</v>
      </c>
      <c r="I173" s="7">
        <f>(I167+I168+I169+I170)/4</f>
        <v>1.75</v>
      </c>
      <c r="J173" s="15">
        <f>(G173*I173)</f>
        <v>3.7916666666666665</v>
      </c>
    </row>
    <row r="174" spans="1:10" ht="51">
      <c r="A174" s="21">
        <v>22</v>
      </c>
      <c r="B174" s="24" t="s">
        <v>46</v>
      </c>
      <c r="C174" s="18" t="s">
        <v>232</v>
      </c>
      <c r="D174" s="18" t="s">
        <v>231</v>
      </c>
      <c r="E174" s="18" t="s">
        <v>130</v>
      </c>
      <c r="F174" s="14" t="s">
        <v>10</v>
      </c>
      <c r="G174" s="1"/>
      <c r="H174" s="14" t="s">
        <v>12</v>
      </c>
      <c r="I174" s="2"/>
      <c r="J174" s="29" t="s">
        <v>194</v>
      </c>
    </row>
    <row r="175" spans="1:10" ht="25.5">
      <c r="A175" s="22"/>
      <c r="B175" s="19"/>
      <c r="C175" s="19"/>
      <c r="D175" s="27"/>
      <c r="E175" s="19"/>
      <c r="F175" s="3" t="s">
        <v>13</v>
      </c>
      <c r="G175" s="3">
        <v>2</v>
      </c>
      <c r="H175" s="3" t="s">
        <v>18</v>
      </c>
      <c r="I175" s="4">
        <v>2</v>
      </c>
      <c r="J175" s="30"/>
    </row>
    <row r="176" spans="1:10" ht="38.25">
      <c r="A176" s="22"/>
      <c r="B176" s="19"/>
      <c r="C176" s="19"/>
      <c r="D176" s="27"/>
      <c r="E176" s="19"/>
      <c r="F176" s="3" t="s">
        <v>193</v>
      </c>
      <c r="G176" s="3">
        <v>2</v>
      </c>
      <c r="H176" s="3" t="s">
        <v>19</v>
      </c>
      <c r="I176" s="4">
        <v>2</v>
      </c>
      <c r="J176" s="30"/>
    </row>
    <row r="177" spans="1:10" ht="51">
      <c r="A177" s="22"/>
      <c r="B177" s="19"/>
      <c r="C177" s="19"/>
      <c r="D177" s="27"/>
      <c r="E177" s="19"/>
      <c r="F177" s="3" t="s">
        <v>3</v>
      </c>
      <c r="G177" s="3">
        <v>1</v>
      </c>
      <c r="H177" s="3" t="s">
        <v>20</v>
      </c>
      <c r="I177" s="4">
        <v>1</v>
      </c>
      <c r="J177" s="30"/>
    </row>
    <row r="178" spans="1:10" ht="38.25">
      <c r="A178" s="22"/>
      <c r="B178" s="19"/>
      <c r="C178" s="19"/>
      <c r="D178" s="27"/>
      <c r="E178" s="19"/>
      <c r="F178" s="3" t="s">
        <v>15</v>
      </c>
      <c r="G178" s="3">
        <v>2</v>
      </c>
      <c r="H178" s="3" t="s">
        <v>4</v>
      </c>
      <c r="I178" s="4">
        <v>1</v>
      </c>
      <c r="J178" s="30"/>
    </row>
    <row r="179" spans="1:10" ht="51">
      <c r="A179" s="22"/>
      <c r="B179" s="19"/>
      <c r="C179" s="19"/>
      <c r="D179" s="27"/>
      <c r="E179" s="19"/>
      <c r="F179" s="3" t="s">
        <v>16</v>
      </c>
      <c r="G179" s="3">
        <v>1</v>
      </c>
      <c r="H179" s="3"/>
      <c r="I179" s="4"/>
      <c r="J179" s="30"/>
    </row>
    <row r="180" spans="1:10" ht="51">
      <c r="A180" s="22"/>
      <c r="B180" s="19"/>
      <c r="C180" s="19"/>
      <c r="D180" s="27"/>
      <c r="E180" s="19"/>
      <c r="F180" s="3" t="s">
        <v>17</v>
      </c>
      <c r="G180" s="3">
        <v>1</v>
      </c>
      <c r="H180" s="3"/>
      <c r="I180" s="4"/>
      <c r="J180" s="31"/>
    </row>
    <row r="181" spans="1:10" ht="15.75" thickBot="1">
      <c r="A181" s="23"/>
      <c r="B181" s="20"/>
      <c r="C181" s="20"/>
      <c r="D181" s="28"/>
      <c r="E181" s="20"/>
      <c r="F181" s="5" t="s">
        <v>5</v>
      </c>
      <c r="G181" s="6">
        <f>(G175+G176+G177+G178+G179+G180)/6</f>
        <v>1.5</v>
      </c>
      <c r="H181" s="5" t="s">
        <v>5</v>
      </c>
      <c r="I181" s="7">
        <f>(I175+I176+I177+I178)/4</f>
        <v>1.5</v>
      </c>
      <c r="J181" s="15">
        <f>(G181*I181)</f>
        <v>2.25</v>
      </c>
    </row>
    <row r="182" spans="1:10" ht="40.5" customHeight="1" thickBot="1">
      <c r="A182" s="17" t="s">
        <v>210</v>
      </c>
      <c r="B182" s="17"/>
      <c r="C182" s="17"/>
      <c r="D182" s="17"/>
      <c r="E182" s="17"/>
      <c r="F182" s="17"/>
      <c r="G182" s="17"/>
      <c r="H182" s="17"/>
      <c r="I182" s="17"/>
      <c r="J182" s="17"/>
    </row>
    <row r="183" spans="1:10" ht="51">
      <c r="A183" s="21">
        <v>23</v>
      </c>
      <c r="B183" s="24" t="s">
        <v>47</v>
      </c>
      <c r="C183" s="18" t="s">
        <v>234</v>
      </c>
      <c r="D183" s="18" t="s">
        <v>233</v>
      </c>
      <c r="E183" s="18" t="s">
        <v>131</v>
      </c>
      <c r="F183" s="14" t="s">
        <v>10</v>
      </c>
      <c r="G183" s="1"/>
      <c r="H183" s="14" t="s">
        <v>12</v>
      </c>
      <c r="I183" s="2"/>
      <c r="J183" s="29" t="s">
        <v>195</v>
      </c>
    </row>
    <row r="184" spans="1:10" ht="25.5">
      <c r="A184" s="22"/>
      <c r="B184" s="19"/>
      <c r="C184" s="19"/>
      <c r="D184" s="27"/>
      <c r="E184" s="19"/>
      <c r="F184" s="3" t="s">
        <v>13</v>
      </c>
      <c r="G184" s="3">
        <v>2</v>
      </c>
      <c r="H184" s="3" t="s">
        <v>18</v>
      </c>
      <c r="I184" s="4">
        <v>3</v>
      </c>
      <c r="J184" s="30"/>
    </row>
    <row r="185" spans="1:10" ht="38.25">
      <c r="A185" s="22"/>
      <c r="B185" s="19"/>
      <c r="C185" s="19"/>
      <c r="D185" s="27"/>
      <c r="E185" s="19"/>
      <c r="F185" s="3" t="s">
        <v>14</v>
      </c>
      <c r="G185" s="3">
        <v>2</v>
      </c>
      <c r="H185" s="3" t="s">
        <v>188</v>
      </c>
      <c r="I185" s="4">
        <v>2</v>
      </c>
      <c r="J185" s="30"/>
    </row>
    <row r="186" spans="1:10" ht="51">
      <c r="A186" s="22"/>
      <c r="B186" s="19"/>
      <c r="C186" s="19"/>
      <c r="D186" s="27"/>
      <c r="E186" s="19"/>
      <c r="F186" s="3" t="s">
        <v>3</v>
      </c>
      <c r="G186" s="3">
        <v>2</v>
      </c>
      <c r="H186" s="3" t="s">
        <v>20</v>
      </c>
      <c r="I186" s="4">
        <v>1</v>
      </c>
      <c r="J186" s="30"/>
    </row>
    <row r="187" spans="1:10" ht="38.25">
      <c r="A187" s="22"/>
      <c r="B187" s="19"/>
      <c r="C187" s="19"/>
      <c r="D187" s="27"/>
      <c r="E187" s="19"/>
      <c r="F187" s="3" t="s">
        <v>15</v>
      </c>
      <c r="G187" s="3">
        <v>2</v>
      </c>
      <c r="H187" s="3" t="s">
        <v>4</v>
      </c>
      <c r="I187" s="4">
        <v>3</v>
      </c>
      <c r="J187" s="30"/>
    </row>
    <row r="188" spans="1:10" ht="51">
      <c r="A188" s="22"/>
      <c r="B188" s="19"/>
      <c r="C188" s="19"/>
      <c r="D188" s="27"/>
      <c r="E188" s="19"/>
      <c r="F188" s="3" t="s">
        <v>16</v>
      </c>
      <c r="G188" s="3">
        <v>1</v>
      </c>
      <c r="H188" s="3"/>
      <c r="I188" s="4"/>
      <c r="J188" s="30"/>
    </row>
    <row r="189" spans="1:10" ht="51">
      <c r="A189" s="22"/>
      <c r="B189" s="19"/>
      <c r="C189" s="19"/>
      <c r="D189" s="27"/>
      <c r="E189" s="19"/>
      <c r="F189" s="3" t="s">
        <v>17</v>
      </c>
      <c r="G189" s="3">
        <v>1</v>
      </c>
      <c r="H189" s="3"/>
      <c r="I189" s="4"/>
      <c r="J189" s="31"/>
    </row>
    <row r="190" spans="1:10" ht="15.75" thickBot="1">
      <c r="A190" s="23"/>
      <c r="B190" s="20"/>
      <c r="C190" s="20"/>
      <c r="D190" s="28"/>
      <c r="E190" s="20"/>
      <c r="F190" s="5" t="s">
        <v>5</v>
      </c>
      <c r="G190" s="6">
        <f>(G184+G185+G186+G187+G188+G189)/6</f>
        <v>1.6666666666666667</v>
      </c>
      <c r="H190" s="5" t="s">
        <v>5</v>
      </c>
      <c r="I190" s="7">
        <f>(I184+I185+I186+I187)/4</f>
        <v>2.25</v>
      </c>
      <c r="J190" s="15">
        <f>(G190*I190)</f>
        <v>3.75</v>
      </c>
    </row>
    <row r="191" spans="1:10" ht="51">
      <c r="A191" s="21">
        <v>24</v>
      </c>
      <c r="B191" s="24" t="s">
        <v>48</v>
      </c>
      <c r="C191" s="18" t="s">
        <v>234</v>
      </c>
      <c r="D191" s="18" t="s">
        <v>233</v>
      </c>
      <c r="E191" s="18" t="s">
        <v>132</v>
      </c>
      <c r="F191" s="14" t="s">
        <v>10</v>
      </c>
      <c r="G191" s="1"/>
      <c r="H191" s="14" t="s">
        <v>12</v>
      </c>
      <c r="I191" s="2"/>
      <c r="J191" s="29"/>
    </row>
    <row r="192" spans="1:10" ht="25.5">
      <c r="A192" s="22"/>
      <c r="B192" s="19"/>
      <c r="C192" s="19"/>
      <c r="D192" s="27"/>
      <c r="E192" s="19"/>
      <c r="F192" s="3" t="s">
        <v>13</v>
      </c>
      <c r="G192" s="3">
        <v>2</v>
      </c>
      <c r="H192" s="3" t="s">
        <v>18</v>
      </c>
      <c r="I192" s="4">
        <v>3</v>
      </c>
      <c r="J192" s="30"/>
    </row>
    <row r="193" spans="1:10" ht="38.25">
      <c r="A193" s="22"/>
      <c r="B193" s="19"/>
      <c r="C193" s="19"/>
      <c r="D193" s="27"/>
      <c r="E193" s="19"/>
      <c r="F193" s="3" t="s">
        <v>14</v>
      </c>
      <c r="G193" s="3">
        <v>2</v>
      </c>
      <c r="H193" s="3" t="s">
        <v>19</v>
      </c>
      <c r="I193" s="4">
        <v>2</v>
      </c>
      <c r="J193" s="30"/>
    </row>
    <row r="194" spans="1:10" ht="51">
      <c r="A194" s="22"/>
      <c r="B194" s="19"/>
      <c r="C194" s="19"/>
      <c r="D194" s="27"/>
      <c r="E194" s="19"/>
      <c r="F194" s="3" t="s">
        <v>3</v>
      </c>
      <c r="G194" s="3">
        <v>2</v>
      </c>
      <c r="H194" s="3" t="s">
        <v>20</v>
      </c>
      <c r="I194" s="4">
        <v>1</v>
      </c>
      <c r="J194" s="30"/>
    </row>
    <row r="195" spans="1:10" ht="38.25">
      <c r="A195" s="22"/>
      <c r="B195" s="19"/>
      <c r="C195" s="19"/>
      <c r="D195" s="27"/>
      <c r="E195" s="19"/>
      <c r="F195" s="3" t="s">
        <v>15</v>
      </c>
      <c r="G195" s="3">
        <v>2</v>
      </c>
      <c r="H195" s="3" t="s">
        <v>4</v>
      </c>
      <c r="I195" s="4">
        <v>3</v>
      </c>
      <c r="J195" s="30"/>
    </row>
    <row r="196" spans="1:10" ht="51">
      <c r="A196" s="22"/>
      <c r="B196" s="19"/>
      <c r="C196" s="19"/>
      <c r="D196" s="27"/>
      <c r="E196" s="19"/>
      <c r="F196" s="3" t="s">
        <v>16</v>
      </c>
      <c r="G196" s="3">
        <v>1</v>
      </c>
      <c r="H196" s="3"/>
      <c r="I196" s="4"/>
      <c r="J196" s="30"/>
    </row>
    <row r="197" spans="1:10" ht="51">
      <c r="A197" s="22"/>
      <c r="B197" s="19"/>
      <c r="C197" s="19"/>
      <c r="D197" s="27"/>
      <c r="E197" s="19"/>
      <c r="F197" s="3" t="s">
        <v>17</v>
      </c>
      <c r="G197" s="3">
        <v>1</v>
      </c>
      <c r="H197" s="3"/>
      <c r="I197" s="4"/>
      <c r="J197" s="31"/>
    </row>
    <row r="198" spans="1:10" ht="15.75" thickBot="1">
      <c r="A198" s="23"/>
      <c r="B198" s="20"/>
      <c r="C198" s="20"/>
      <c r="D198" s="28"/>
      <c r="E198" s="20"/>
      <c r="F198" s="5" t="s">
        <v>5</v>
      </c>
      <c r="G198" s="6">
        <f>(G192+G193+G194+G195+G196+G197)/6</f>
        <v>1.6666666666666667</v>
      </c>
      <c r="H198" s="5" t="s">
        <v>5</v>
      </c>
      <c r="I198" s="7">
        <f>(I192+I193+I194+I195)/4</f>
        <v>2.25</v>
      </c>
      <c r="J198" s="15">
        <f>(G198*I198)</f>
        <v>3.75</v>
      </c>
    </row>
    <row r="199" spans="1:10" ht="15.75" thickBot="1">
      <c r="A199" s="17" t="s">
        <v>211</v>
      </c>
      <c r="B199" s="17"/>
      <c r="C199" s="17"/>
      <c r="D199" s="17"/>
      <c r="E199" s="17"/>
      <c r="F199" s="17"/>
      <c r="G199" s="17"/>
      <c r="H199" s="17"/>
      <c r="I199" s="17"/>
      <c r="J199" s="17"/>
    </row>
    <row r="200" spans="1:10" ht="51">
      <c r="A200" s="21">
        <v>25</v>
      </c>
      <c r="B200" s="24" t="s">
        <v>49</v>
      </c>
      <c r="C200" s="18" t="s">
        <v>222</v>
      </c>
      <c r="D200" s="18" t="s">
        <v>223</v>
      </c>
      <c r="E200" s="18" t="s">
        <v>133</v>
      </c>
      <c r="F200" s="14" t="s">
        <v>10</v>
      </c>
      <c r="G200" s="1"/>
      <c r="H200" s="14" t="s">
        <v>12</v>
      </c>
      <c r="I200" s="2"/>
      <c r="J200" s="29" t="s">
        <v>197</v>
      </c>
    </row>
    <row r="201" spans="1:10" ht="25.5">
      <c r="A201" s="22"/>
      <c r="B201" s="19"/>
      <c r="C201" s="19"/>
      <c r="D201" s="27"/>
      <c r="E201" s="19"/>
      <c r="F201" s="3" t="s">
        <v>13</v>
      </c>
      <c r="G201" s="3">
        <v>3</v>
      </c>
      <c r="H201" s="3" t="s">
        <v>196</v>
      </c>
      <c r="I201" s="4">
        <v>3</v>
      </c>
      <c r="J201" s="30"/>
    </row>
    <row r="202" spans="1:10" ht="38.25">
      <c r="A202" s="22"/>
      <c r="B202" s="19"/>
      <c r="C202" s="19"/>
      <c r="D202" s="27"/>
      <c r="E202" s="19"/>
      <c r="F202" s="3" t="s">
        <v>14</v>
      </c>
      <c r="G202" s="3">
        <v>3</v>
      </c>
      <c r="H202" s="3" t="s">
        <v>19</v>
      </c>
      <c r="I202" s="4">
        <v>1</v>
      </c>
      <c r="J202" s="30"/>
    </row>
    <row r="203" spans="1:10" ht="51">
      <c r="A203" s="22"/>
      <c r="B203" s="19"/>
      <c r="C203" s="19"/>
      <c r="D203" s="27"/>
      <c r="E203" s="19"/>
      <c r="F203" s="3" t="s">
        <v>3</v>
      </c>
      <c r="G203" s="3">
        <v>2</v>
      </c>
      <c r="H203" s="3" t="s">
        <v>20</v>
      </c>
      <c r="I203" s="4">
        <v>1</v>
      </c>
      <c r="J203" s="30"/>
    </row>
    <row r="204" spans="1:10" ht="38.25">
      <c r="A204" s="22"/>
      <c r="B204" s="19"/>
      <c r="C204" s="19"/>
      <c r="D204" s="27"/>
      <c r="E204" s="19"/>
      <c r="F204" s="3" t="s">
        <v>15</v>
      </c>
      <c r="G204" s="3">
        <v>3</v>
      </c>
      <c r="H204" s="3" t="s">
        <v>4</v>
      </c>
      <c r="I204" s="4">
        <v>1</v>
      </c>
      <c r="J204" s="30"/>
    </row>
    <row r="205" spans="1:10" ht="51">
      <c r="A205" s="22"/>
      <c r="B205" s="19"/>
      <c r="C205" s="19"/>
      <c r="D205" s="27"/>
      <c r="E205" s="19"/>
      <c r="F205" s="3" t="s">
        <v>16</v>
      </c>
      <c r="G205" s="3">
        <v>1</v>
      </c>
      <c r="H205" s="3"/>
      <c r="I205" s="4"/>
      <c r="J205" s="30"/>
    </row>
    <row r="206" spans="1:10" ht="51">
      <c r="A206" s="22"/>
      <c r="B206" s="19"/>
      <c r="C206" s="19"/>
      <c r="D206" s="27"/>
      <c r="E206" s="19"/>
      <c r="F206" s="3" t="s">
        <v>17</v>
      </c>
      <c r="G206" s="3">
        <v>1</v>
      </c>
      <c r="H206" s="3"/>
      <c r="I206" s="4"/>
      <c r="J206" s="31"/>
    </row>
    <row r="207" spans="1:10" ht="15.75" thickBot="1">
      <c r="A207" s="23"/>
      <c r="B207" s="20"/>
      <c r="C207" s="20"/>
      <c r="D207" s="28"/>
      <c r="E207" s="20"/>
      <c r="F207" s="5" t="s">
        <v>5</v>
      </c>
      <c r="G207" s="6">
        <f>(G201+G202+G203+G204+G205+G206)/6</f>
        <v>2.1666666666666665</v>
      </c>
      <c r="H207" s="5" t="s">
        <v>5</v>
      </c>
      <c r="I207" s="7">
        <f>(I201+I202+I203+I204)/4</f>
        <v>1.5</v>
      </c>
      <c r="J207" s="15">
        <f>(G207*I207)</f>
        <v>3.25</v>
      </c>
    </row>
    <row r="208" spans="1:10" ht="51">
      <c r="A208" s="21">
        <v>26</v>
      </c>
      <c r="B208" s="24" t="s">
        <v>50</v>
      </c>
      <c r="C208" s="18" t="s">
        <v>222</v>
      </c>
      <c r="D208" s="18" t="s">
        <v>223</v>
      </c>
      <c r="E208" s="18" t="s">
        <v>134</v>
      </c>
      <c r="F208" s="14" t="s">
        <v>10</v>
      </c>
      <c r="G208" s="1"/>
      <c r="H208" s="14" t="s">
        <v>12</v>
      </c>
      <c r="I208" s="2"/>
      <c r="J208" s="29"/>
    </row>
    <row r="209" spans="1:10" ht="25.5">
      <c r="A209" s="22"/>
      <c r="B209" s="19"/>
      <c r="C209" s="19"/>
      <c r="D209" s="27"/>
      <c r="E209" s="19"/>
      <c r="F209" s="3" t="s">
        <v>13</v>
      </c>
      <c r="G209" s="3">
        <v>3</v>
      </c>
      <c r="H209" s="3" t="s">
        <v>18</v>
      </c>
      <c r="I209" s="4">
        <v>3</v>
      </c>
      <c r="J209" s="30"/>
    </row>
    <row r="210" spans="1:10" ht="38.25">
      <c r="A210" s="22"/>
      <c r="B210" s="19"/>
      <c r="C210" s="19"/>
      <c r="D210" s="27"/>
      <c r="E210" s="19"/>
      <c r="F210" s="3" t="s">
        <v>14</v>
      </c>
      <c r="G210" s="3">
        <v>3</v>
      </c>
      <c r="H210" s="3" t="s">
        <v>19</v>
      </c>
      <c r="I210" s="4">
        <v>1</v>
      </c>
      <c r="J210" s="30"/>
    </row>
    <row r="211" spans="1:10" ht="51">
      <c r="A211" s="22"/>
      <c r="B211" s="19"/>
      <c r="C211" s="19"/>
      <c r="D211" s="27"/>
      <c r="E211" s="19"/>
      <c r="F211" s="3" t="s">
        <v>3</v>
      </c>
      <c r="G211" s="3">
        <v>1</v>
      </c>
      <c r="H211" s="3" t="s">
        <v>20</v>
      </c>
      <c r="I211" s="4">
        <v>1</v>
      </c>
      <c r="J211" s="30"/>
    </row>
    <row r="212" spans="1:10" ht="38.25">
      <c r="A212" s="22"/>
      <c r="B212" s="19"/>
      <c r="C212" s="19"/>
      <c r="D212" s="27"/>
      <c r="E212" s="19"/>
      <c r="F212" s="3" t="s">
        <v>15</v>
      </c>
      <c r="G212" s="3">
        <v>2</v>
      </c>
      <c r="H212" s="3" t="s">
        <v>4</v>
      </c>
      <c r="I212" s="4">
        <v>1</v>
      </c>
      <c r="J212" s="30"/>
    </row>
    <row r="213" spans="1:10" ht="51">
      <c r="A213" s="22"/>
      <c r="B213" s="19"/>
      <c r="C213" s="19"/>
      <c r="D213" s="27"/>
      <c r="E213" s="19"/>
      <c r="F213" s="3" t="s">
        <v>16</v>
      </c>
      <c r="G213" s="3">
        <v>1</v>
      </c>
      <c r="H213" s="3"/>
      <c r="I213" s="4"/>
      <c r="J213" s="30"/>
    </row>
    <row r="214" spans="1:10" ht="51">
      <c r="A214" s="22"/>
      <c r="B214" s="19"/>
      <c r="C214" s="19"/>
      <c r="D214" s="27"/>
      <c r="E214" s="19"/>
      <c r="F214" s="3" t="s">
        <v>17</v>
      </c>
      <c r="G214" s="3">
        <v>1</v>
      </c>
      <c r="H214" s="3"/>
      <c r="I214" s="4"/>
      <c r="J214" s="31"/>
    </row>
    <row r="215" spans="1:10" ht="15.75" thickBot="1">
      <c r="A215" s="23"/>
      <c r="B215" s="20"/>
      <c r="C215" s="20"/>
      <c r="D215" s="28"/>
      <c r="E215" s="20"/>
      <c r="F215" s="5" t="s">
        <v>5</v>
      </c>
      <c r="G215" s="6">
        <f>(G209+G210+G211+G212+G213+G214)/6</f>
        <v>1.8333333333333333</v>
      </c>
      <c r="H215" s="5" t="s">
        <v>5</v>
      </c>
      <c r="I215" s="7">
        <f>(I209+I210+I211+I212)/4</f>
        <v>1.5</v>
      </c>
      <c r="J215" s="15">
        <f>(G215*I215)</f>
        <v>2.75</v>
      </c>
    </row>
    <row r="216" spans="1:10" ht="51">
      <c r="A216" s="21">
        <v>27</v>
      </c>
      <c r="B216" s="24" t="s">
        <v>51</v>
      </c>
      <c r="C216" s="18" t="s">
        <v>222</v>
      </c>
      <c r="D216" s="18" t="s">
        <v>223</v>
      </c>
      <c r="E216" s="18" t="s">
        <v>135</v>
      </c>
      <c r="F216" s="14" t="s">
        <v>10</v>
      </c>
      <c r="G216" s="1"/>
      <c r="H216" s="14" t="s">
        <v>12</v>
      </c>
      <c r="I216" s="2"/>
      <c r="J216" s="29"/>
    </row>
    <row r="217" spans="1:10" ht="25.5">
      <c r="A217" s="22"/>
      <c r="B217" s="19"/>
      <c r="C217" s="19"/>
      <c r="D217" s="27"/>
      <c r="E217" s="19"/>
      <c r="F217" s="3" t="s">
        <v>13</v>
      </c>
      <c r="G217" s="3">
        <v>2</v>
      </c>
      <c r="H217" s="3" t="s">
        <v>18</v>
      </c>
      <c r="I217" s="4">
        <v>3</v>
      </c>
      <c r="J217" s="30"/>
    </row>
    <row r="218" spans="1:10" ht="38.25">
      <c r="A218" s="22"/>
      <c r="B218" s="19"/>
      <c r="C218" s="19"/>
      <c r="D218" s="27"/>
      <c r="E218" s="19"/>
      <c r="F218" s="3" t="s">
        <v>14</v>
      </c>
      <c r="G218" s="3">
        <v>3</v>
      </c>
      <c r="H218" s="3" t="s">
        <v>19</v>
      </c>
      <c r="I218" s="4">
        <v>1</v>
      </c>
      <c r="J218" s="30"/>
    </row>
    <row r="219" spans="1:10" ht="51">
      <c r="A219" s="22"/>
      <c r="B219" s="19"/>
      <c r="C219" s="19"/>
      <c r="D219" s="27"/>
      <c r="E219" s="19"/>
      <c r="F219" s="3" t="s">
        <v>3</v>
      </c>
      <c r="G219" s="3">
        <v>2</v>
      </c>
      <c r="H219" s="3" t="s">
        <v>20</v>
      </c>
      <c r="I219" s="4">
        <v>1</v>
      </c>
      <c r="J219" s="30"/>
    </row>
    <row r="220" spans="1:10" ht="38.25">
      <c r="A220" s="22"/>
      <c r="B220" s="19"/>
      <c r="C220" s="19"/>
      <c r="D220" s="27"/>
      <c r="E220" s="19"/>
      <c r="F220" s="3" t="s">
        <v>15</v>
      </c>
      <c r="G220" s="3">
        <v>2</v>
      </c>
      <c r="H220" s="3" t="s">
        <v>4</v>
      </c>
      <c r="I220" s="4">
        <v>1</v>
      </c>
      <c r="J220" s="30"/>
    </row>
    <row r="221" spans="1:10" ht="51">
      <c r="A221" s="22"/>
      <c r="B221" s="19"/>
      <c r="C221" s="19"/>
      <c r="D221" s="27"/>
      <c r="E221" s="19"/>
      <c r="F221" s="3" t="s">
        <v>16</v>
      </c>
      <c r="G221" s="3">
        <v>1</v>
      </c>
      <c r="H221" s="3"/>
      <c r="I221" s="4"/>
      <c r="J221" s="30"/>
    </row>
    <row r="222" spans="1:10" ht="51">
      <c r="A222" s="22"/>
      <c r="B222" s="19"/>
      <c r="C222" s="19"/>
      <c r="D222" s="27"/>
      <c r="E222" s="19"/>
      <c r="F222" s="3" t="s">
        <v>17</v>
      </c>
      <c r="G222" s="3">
        <v>1</v>
      </c>
      <c r="H222" s="3"/>
      <c r="I222" s="4"/>
      <c r="J222" s="31"/>
    </row>
    <row r="223" spans="1:10" ht="15.75" thickBot="1">
      <c r="A223" s="23"/>
      <c r="B223" s="20"/>
      <c r="C223" s="20"/>
      <c r="D223" s="28"/>
      <c r="E223" s="20"/>
      <c r="F223" s="5" t="s">
        <v>5</v>
      </c>
      <c r="G223" s="6">
        <f>(G217+G218+G219+G220+G221+G222)/6</f>
        <v>1.8333333333333333</v>
      </c>
      <c r="H223" s="5" t="s">
        <v>5</v>
      </c>
      <c r="I223" s="7">
        <f>(I217+I218+I219+I220)/4</f>
        <v>1.5</v>
      </c>
      <c r="J223" s="15">
        <f>(G223*I223)</f>
        <v>2.75</v>
      </c>
    </row>
    <row r="224" spans="1:10" ht="51">
      <c r="A224" s="21">
        <v>28</v>
      </c>
      <c r="B224" s="24" t="s">
        <v>52</v>
      </c>
      <c r="C224" s="18" t="s">
        <v>222</v>
      </c>
      <c r="D224" s="18" t="s">
        <v>223</v>
      </c>
      <c r="E224" s="18" t="s">
        <v>136</v>
      </c>
      <c r="F224" s="14" t="s">
        <v>10</v>
      </c>
      <c r="G224" s="1"/>
      <c r="H224" s="14" t="s">
        <v>12</v>
      </c>
      <c r="I224" s="2"/>
      <c r="J224" s="29"/>
    </row>
    <row r="225" spans="1:10" ht="25.5">
      <c r="A225" s="22"/>
      <c r="B225" s="19"/>
      <c r="C225" s="19"/>
      <c r="D225" s="27"/>
      <c r="E225" s="19"/>
      <c r="F225" s="3" t="s">
        <v>13</v>
      </c>
      <c r="G225" s="3">
        <v>3</v>
      </c>
      <c r="H225" s="3" t="s">
        <v>18</v>
      </c>
      <c r="I225" s="4">
        <v>3</v>
      </c>
      <c r="J225" s="30"/>
    </row>
    <row r="226" spans="1:10" ht="38.25">
      <c r="A226" s="22"/>
      <c r="B226" s="19"/>
      <c r="C226" s="19"/>
      <c r="D226" s="27"/>
      <c r="E226" s="19"/>
      <c r="F226" s="3" t="s">
        <v>14</v>
      </c>
      <c r="G226" s="3">
        <v>3</v>
      </c>
      <c r="H226" s="3" t="s">
        <v>19</v>
      </c>
      <c r="I226" s="4">
        <v>1</v>
      </c>
      <c r="J226" s="30"/>
    </row>
    <row r="227" spans="1:10" ht="51">
      <c r="A227" s="22"/>
      <c r="B227" s="19"/>
      <c r="C227" s="19"/>
      <c r="D227" s="27"/>
      <c r="E227" s="19"/>
      <c r="F227" s="3" t="s">
        <v>3</v>
      </c>
      <c r="G227" s="3">
        <v>1</v>
      </c>
      <c r="H227" s="3" t="s">
        <v>20</v>
      </c>
      <c r="I227" s="4">
        <v>1</v>
      </c>
      <c r="J227" s="30"/>
    </row>
    <row r="228" spans="1:10" ht="38.25">
      <c r="A228" s="22"/>
      <c r="B228" s="19"/>
      <c r="C228" s="19"/>
      <c r="D228" s="27"/>
      <c r="E228" s="19"/>
      <c r="F228" s="3" t="s">
        <v>15</v>
      </c>
      <c r="G228" s="3">
        <v>2</v>
      </c>
      <c r="H228" s="3" t="s">
        <v>4</v>
      </c>
      <c r="I228" s="4">
        <v>1</v>
      </c>
      <c r="J228" s="30"/>
    </row>
    <row r="229" spans="1:10" ht="51">
      <c r="A229" s="22"/>
      <c r="B229" s="19"/>
      <c r="C229" s="19"/>
      <c r="D229" s="27"/>
      <c r="E229" s="19"/>
      <c r="F229" s="3" t="s">
        <v>16</v>
      </c>
      <c r="G229" s="3">
        <v>1</v>
      </c>
      <c r="H229" s="3"/>
      <c r="I229" s="4"/>
      <c r="J229" s="30"/>
    </row>
    <row r="230" spans="1:10" ht="51">
      <c r="A230" s="22"/>
      <c r="B230" s="19"/>
      <c r="C230" s="19"/>
      <c r="D230" s="27"/>
      <c r="E230" s="19"/>
      <c r="F230" s="3" t="s">
        <v>17</v>
      </c>
      <c r="G230" s="3">
        <v>1</v>
      </c>
      <c r="H230" s="3"/>
      <c r="I230" s="4"/>
      <c r="J230" s="31"/>
    </row>
    <row r="231" spans="1:10" ht="15.75" thickBot="1">
      <c r="A231" s="23"/>
      <c r="B231" s="20"/>
      <c r="C231" s="20"/>
      <c r="D231" s="28"/>
      <c r="E231" s="20"/>
      <c r="F231" s="5" t="s">
        <v>5</v>
      </c>
      <c r="G231" s="6">
        <f>(G225+G226+G227+G228+G229+G230)/6</f>
        <v>1.8333333333333333</v>
      </c>
      <c r="H231" s="5" t="s">
        <v>5</v>
      </c>
      <c r="I231" s="7">
        <f>(I225+I226+I227+I228)/4</f>
        <v>1.5</v>
      </c>
      <c r="J231" s="15">
        <f>(G231*I231)</f>
        <v>2.75</v>
      </c>
    </row>
    <row r="232" spans="1:10" ht="51">
      <c r="A232" s="21">
        <v>29</v>
      </c>
      <c r="B232" s="24" t="s">
        <v>53</v>
      </c>
      <c r="C232" s="18" t="s">
        <v>228</v>
      </c>
      <c r="D232" s="18" t="s">
        <v>235</v>
      </c>
      <c r="E232" s="18" t="s">
        <v>137</v>
      </c>
      <c r="F232" s="14" t="s">
        <v>10</v>
      </c>
      <c r="G232" s="1"/>
      <c r="H232" s="14" t="s">
        <v>12</v>
      </c>
      <c r="I232" s="2"/>
      <c r="J232" s="29"/>
    </row>
    <row r="233" spans="1:10" ht="25.5">
      <c r="A233" s="22"/>
      <c r="B233" s="19"/>
      <c r="C233" s="19"/>
      <c r="D233" s="37"/>
      <c r="E233" s="19"/>
      <c r="F233" s="3" t="s">
        <v>13</v>
      </c>
      <c r="G233" s="3">
        <v>2</v>
      </c>
      <c r="H233" s="3" t="s">
        <v>18</v>
      </c>
      <c r="I233" s="4">
        <v>3</v>
      </c>
      <c r="J233" s="30"/>
    </row>
    <row r="234" spans="1:10" ht="38.25">
      <c r="A234" s="22"/>
      <c r="B234" s="19"/>
      <c r="C234" s="19"/>
      <c r="D234" s="37"/>
      <c r="E234" s="19"/>
      <c r="F234" s="3" t="s">
        <v>14</v>
      </c>
      <c r="G234" s="3">
        <v>2</v>
      </c>
      <c r="H234" s="3" t="s">
        <v>19</v>
      </c>
      <c r="I234" s="4">
        <v>3</v>
      </c>
      <c r="J234" s="30"/>
    </row>
    <row r="235" spans="1:10" ht="51">
      <c r="A235" s="22"/>
      <c r="B235" s="19"/>
      <c r="C235" s="19"/>
      <c r="D235" s="37"/>
      <c r="E235" s="19"/>
      <c r="F235" s="3" t="s">
        <v>3</v>
      </c>
      <c r="G235" s="3">
        <v>2</v>
      </c>
      <c r="H235" s="3" t="s">
        <v>20</v>
      </c>
      <c r="I235" s="4">
        <v>1</v>
      </c>
      <c r="J235" s="30"/>
    </row>
    <row r="236" spans="1:10" ht="38.25">
      <c r="A236" s="22"/>
      <c r="B236" s="19"/>
      <c r="C236" s="19"/>
      <c r="D236" s="37"/>
      <c r="E236" s="19"/>
      <c r="F236" s="3" t="s">
        <v>15</v>
      </c>
      <c r="G236" s="3">
        <v>2</v>
      </c>
      <c r="H236" s="3" t="s">
        <v>4</v>
      </c>
      <c r="I236" s="4">
        <v>1</v>
      </c>
      <c r="J236" s="30"/>
    </row>
    <row r="237" spans="1:10" ht="51">
      <c r="A237" s="22"/>
      <c r="B237" s="19"/>
      <c r="C237" s="19"/>
      <c r="D237" s="37"/>
      <c r="E237" s="19"/>
      <c r="F237" s="3" t="s">
        <v>16</v>
      </c>
      <c r="G237" s="3">
        <v>1</v>
      </c>
      <c r="H237" s="3"/>
      <c r="I237" s="4"/>
      <c r="J237" s="30"/>
    </row>
    <row r="238" spans="1:10" ht="51">
      <c r="A238" s="22"/>
      <c r="B238" s="19"/>
      <c r="C238" s="19"/>
      <c r="D238" s="37"/>
      <c r="E238" s="19"/>
      <c r="F238" s="3" t="s">
        <v>17</v>
      </c>
      <c r="G238" s="3">
        <v>1</v>
      </c>
      <c r="H238" s="3"/>
      <c r="I238" s="4"/>
      <c r="J238" s="31"/>
    </row>
    <row r="239" spans="1:10" ht="15.75" thickBot="1">
      <c r="A239" s="23"/>
      <c r="B239" s="20"/>
      <c r="C239" s="20"/>
      <c r="D239" s="38"/>
      <c r="E239" s="20"/>
      <c r="F239" s="5" t="s">
        <v>5</v>
      </c>
      <c r="G239" s="6">
        <f>(G233+G234+G235+G236+G237+G238)/6</f>
        <v>1.6666666666666667</v>
      </c>
      <c r="H239" s="5" t="s">
        <v>5</v>
      </c>
      <c r="I239" s="7">
        <f>(I233+I234+I235+I236)/4</f>
        <v>2</v>
      </c>
      <c r="J239" s="15">
        <f>(G239*I239)</f>
        <v>3.3333333333333335</v>
      </c>
    </row>
    <row r="240" spans="1:10" ht="51">
      <c r="A240" s="21">
        <v>30</v>
      </c>
      <c r="B240" s="24" t="s">
        <v>54</v>
      </c>
      <c r="C240" s="18" t="s">
        <v>228</v>
      </c>
      <c r="D240" s="18" t="s">
        <v>235</v>
      </c>
      <c r="E240" s="18" t="s">
        <v>138</v>
      </c>
      <c r="F240" s="14" t="s">
        <v>10</v>
      </c>
      <c r="G240" s="1"/>
      <c r="H240" s="14" t="s">
        <v>12</v>
      </c>
      <c r="I240" s="2"/>
      <c r="J240" s="29" t="s">
        <v>199</v>
      </c>
    </row>
    <row r="241" spans="1:10" ht="25.5">
      <c r="A241" s="22"/>
      <c r="B241" s="19"/>
      <c r="C241" s="19"/>
      <c r="D241" s="37"/>
      <c r="E241" s="19"/>
      <c r="F241" s="3" t="s">
        <v>198</v>
      </c>
      <c r="G241" s="3">
        <v>1</v>
      </c>
      <c r="H241" s="3" t="s">
        <v>18</v>
      </c>
      <c r="I241" s="4">
        <v>3</v>
      </c>
      <c r="J241" s="30"/>
    </row>
    <row r="242" spans="1:10" ht="38.25">
      <c r="A242" s="22"/>
      <c r="B242" s="19"/>
      <c r="C242" s="19"/>
      <c r="D242" s="37"/>
      <c r="E242" s="19"/>
      <c r="F242" s="3" t="s">
        <v>14</v>
      </c>
      <c r="G242" s="3">
        <v>2</v>
      </c>
      <c r="H242" s="3" t="s">
        <v>19</v>
      </c>
      <c r="I242" s="4">
        <v>1</v>
      </c>
      <c r="J242" s="30"/>
    </row>
    <row r="243" spans="1:10" ht="51">
      <c r="A243" s="22"/>
      <c r="B243" s="19"/>
      <c r="C243" s="19"/>
      <c r="D243" s="37"/>
      <c r="E243" s="19"/>
      <c r="F243" s="3" t="s">
        <v>3</v>
      </c>
      <c r="G243" s="3">
        <v>1</v>
      </c>
      <c r="H243" s="3" t="s">
        <v>20</v>
      </c>
      <c r="I243" s="4">
        <v>1</v>
      </c>
      <c r="J243" s="30"/>
    </row>
    <row r="244" spans="1:10" ht="38.25">
      <c r="A244" s="22"/>
      <c r="B244" s="19"/>
      <c r="C244" s="19"/>
      <c r="D244" s="37"/>
      <c r="E244" s="19"/>
      <c r="F244" s="3" t="s">
        <v>15</v>
      </c>
      <c r="G244" s="3">
        <v>2</v>
      </c>
      <c r="H244" s="3" t="s">
        <v>4</v>
      </c>
      <c r="I244" s="4">
        <v>1</v>
      </c>
      <c r="J244" s="30"/>
    </row>
    <row r="245" spans="1:10" ht="51">
      <c r="A245" s="22"/>
      <c r="B245" s="19"/>
      <c r="C245" s="19"/>
      <c r="D245" s="37"/>
      <c r="E245" s="19"/>
      <c r="F245" s="3" t="s">
        <v>16</v>
      </c>
      <c r="G245" s="3">
        <v>1</v>
      </c>
      <c r="H245" s="3"/>
      <c r="I245" s="4"/>
      <c r="J245" s="30"/>
    </row>
    <row r="246" spans="1:10" ht="51">
      <c r="A246" s="22"/>
      <c r="B246" s="19"/>
      <c r="C246" s="19"/>
      <c r="D246" s="37"/>
      <c r="E246" s="19"/>
      <c r="F246" s="3" t="s">
        <v>17</v>
      </c>
      <c r="G246" s="3">
        <v>1</v>
      </c>
      <c r="H246" s="3"/>
      <c r="I246" s="4"/>
      <c r="J246" s="31"/>
    </row>
    <row r="247" spans="1:10" ht="15.75" thickBot="1">
      <c r="A247" s="23"/>
      <c r="B247" s="20"/>
      <c r="C247" s="20"/>
      <c r="D247" s="38"/>
      <c r="E247" s="20"/>
      <c r="F247" s="5" t="s">
        <v>5</v>
      </c>
      <c r="G247" s="6">
        <f>(G241+G242+G243+G244+G245+G246)/6</f>
        <v>1.3333333333333333</v>
      </c>
      <c r="H247" s="5" t="s">
        <v>5</v>
      </c>
      <c r="I247" s="7">
        <f>(I241+I242+I243+I244)/4</f>
        <v>1.5</v>
      </c>
      <c r="J247" s="15">
        <f>(G247*I247)</f>
        <v>2</v>
      </c>
    </row>
    <row r="248" spans="1:10" ht="51">
      <c r="A248" s="21">
        <v>31</v>
      </c>
      <c r="B248" s="24" t="s">
        <v>55</v>
      </c>
      <c r="C248" s="18" t="s">
        <v>222</v>
      </c>
      <c r="D248" s="18" t="s">
        <v>223</v>
      </c>
      <c r="E248" s="18" t="s">
        <v>139</v>
      </c>
      <c r="F248" s="14" t="s">
        <v>10</v>
      </c>
      <c r="G248" s="1"/>
      <c r="H248" s="14" t="s">
        <v>12</v>
      </c>
      <c r="I248" s="2"/>
      <c r="J248" s="29" t="s">
        <v>200</v>
      </c>
    </row>
    <row r="249" spans="1:10" ht="25.5">
      <c r="A249" s="22"/>
      <c r="B249" s="19"/>
      <c r="C249" s="19"/>
      <c r="D249" s="27"/>
      <c r="E249" s="19"/>
      <c r="F249" s="3" t="s">
        <v>198</v>
      </c>
      <c r="G249" s="3">
        <v>2</v>
      </c>
      <c r="H249" s="3" t="s">
        <v>18</v>
      </c>
      <c r="I249" s="4">
        <v>3</v>
      </c>
      <c r="J249" s="30"/>
    </row>
    <row r="250" spans="1:10" ht="38.25">
      <c r="A250" s="22"/>
      <c r="B250" s="19"/>
      <c r="C250" s="19"/>
      <c r="D250" s="27"/>
      <c r="E250" s="19"/>
      <c r="F250" s="3" t="s">
        <v>14</v>
      </c>
      <c r="G250" s="3">
        <v>2</v>
      </c>
      <c r="H250" s="3" t="s">
        <v>19</v>
      </c>
      <c r="I250" s="4">
        <v>1</v>
      </c>
      <c r="J250" s="30"/>
    </row>
    <row r="251" spans="1:10" ht="51">
      <c r="A251" s="22"/>
      <c r="B251" s="19"/>
      <c r="C251" s="19"/>
      <c r="D251" s="27"/>
      <c r="E251" s="19"/>
      <c r="F251" s="3" t="s">
        <v>3</v>
      </c>
      <c r="G251" s="3">
        <v>1</v>
      </c>
      <c r="H251" s="3" t="s">
        <v>20</v>
      </c>
      <c r="I251" s="4">
        <v>1</v>
      </c>
      <c r="J251" s="30"/>
    </row>
    <row r="252" spans="1:10" ht="38.25">
      <c r="A252" s="22"/>
      <c r="B252" s="19"/>
      <c r="C252" s="19"/>
      <c r="D252" s="27"/>
      <c r="E252" s="19"/>
      <c r="F252" s="3" t="s">
        <v>15</v>
      </c>
      <c r="G252" s="3">
        <v>1</v>
      </c>
      <c r="H252" s="3" t="s">
        <v>4</v>
      </c>
      <c r="I252" s="4">
        <v>1</v>
      </c>
      <c r="J252" s="30"/>
    </row>
    <row r="253" spans="1:10" ht="51">
      <c r="A253" s="22"/>
      <c r="B253" s="19"/>
      <c r="C253" s="19"/>
      <c r="D253" s="27"/>
      <c r="E253" s="19"/>
      <c r="F253" s="3" t="s">
        <v>16</v>
      </c>
      <c r="G253" s="3">
        <v>1</v>
      </c>
      <c r="H253" s="3"/>
      <c r="I253" s="4"/>
      <c r="J253" s="30"/>
    </row>
    <row r="254" spans="1:10" ht="51">
      <c r="A254" s="22"/>
      <c r="B254" s="19"/>
      <c r="C254" s="19"/>
      <c r="D254" s="27"/>
      <c r="E254" s="19"/>
      <c r="F254" s="3" t="s">
        <v>17</v>
      </c>
      <c r="G254" s="3">
        <v>1</v>
      </c>
      <c r="H254" s="3"/>
      <c r="I254" s="4"/>
      <c r="J254" s="31"/>
    </row>
    <row r="255" spans="1:10" ht="15.75" thickBot="1">
      <c r="A255" s="23"/>
      <c r="B255" s="20"/>
      <c r="C255" s="20"/>
      <c r="D255" s="28"/>
      <c r="E255" s="20"/>
      <c r="F255" s="5" t="s">
        <v>5</v>
      </c>
      <c r="G255" s="6">
        <f>(G249+G250+G251+G252+G253+G254)/6</f>
        <v>1.3333333333333333</v>
      </c>
      <c r="H255" s="5" t="s">
        <v>5</v>
      </c>
      <c r="I255" s="7">
        <f>(I249+I250+I251+I252)/4</f>
        <v>1.5</v>
      </c>
      <c r="J255" s="15">
        <f>(G255*I255)</f>
        <v>2</v>
      </c>
    </row>
    <row r="256" spans="1:10" ht="51">
      <c r="A256" s="21">
        <v>32</v>
      </c>
      <c r="B256" s="24" t="s">
        <v>56</v>
      </c>
      <c r="C256" s="18" t="s">
        <v>224</v>
      </c>
      <c r="D256" s="18" t="s">
        <v>225</v>
      </c>
      <c r="E256" s="18" t="s">
        <v>140</v>
      </c>
      <c r="F256" s="14" t="s">
        <v>10</v>
      </c>
      <c r="G256" s="1"/>
      <c r="H256" s="14" t="s">
        <v>12</v>
      </c>
      <c r="I256" s="2"/>
      <c r="J256" s="29"/>
    </row>
    <row r="257" spans="1:10" ht="25.5">
      <c r="A257" s="22"/>
      <c r="B257" s="19"/>
      <c r="C257" s="19"/>
      <c r="D257" s="27"/>
      <c r="E257" s="19"/>
      <c r="F257" s="3" t="s">
        <v>13</v>
      </c>
      <c r="G257" s="3">
        <v>3</v>
      </c>
      <c r="H257" s="3" t="s">
        <v>18</v>
      </c>
      <c r="I257" s="4">
        <v>3</v>
      </c>
      <c r="J257" s="30"/>
    </row>
    <row r="258" spans="1:10" ht="38.25">
      <c r="A258" s="22"/>
      <c r="B258" s="19"/>
      <c r="C258" s="19"/>
      <c r="D258" s="27"/>
      <c r="E258" s="19"/>
      <c r="F258" s="3" t="s">
        <v>14</v>
      </c>
      <c r="G258" s="3">
        <v>1</v>
      </c>
      <c r="H258" s="3" t="s">
        <v>188</v>
      </c>
      <c r="I258" s="4">
        <v>2</v>
      </c>
      <c r="J258" s="30"/>
    </row>
    <row r="259" spans="1:10" ht="51">
      <c r="A259" s="22"/>
      <c r="B259" s="19"/>
      <c r="C259" s="19"/>
      <c r="D259" s="27"/>
      <c r="E259" s="19"/>
      <c r="F259" s="3" t="s">
        <v>3</v>
      </c>
      <c r="G259" s="3">
        <v>2</v>
      </c>
      <c r="H259" s="3" t="s">
        <v>20</v>
      </c>
      <c r="I259" s="4">
        <v>1</v>
      </c>
      <c r="J259" s="30"/>
    </row>
    <row r="260" spans="1:10" ht="38.25">
      <c r="A260" s="22"/>
      <c r="B260" s="19"/>
      <c r="C260" s="19"/>
      <c r="D260" s="27"/>
      <c r="E260" s="19"/>
      <c r="F260" s="3" t="s">
        <v>15</v>
      </c>
      <c r="G260" s="3">
        <v>3</v>
      </c>
      <c r="H260" s="3" t="s">
        <v>4</v>
      </c>
      <c r="I260" s="4">
        <v>1</v>
      </c>
      <c r="J260" s="30"/>
    </row>
    <row r="261" spans="1:10" ht="51">
      <c r="A261" s="22"/>
      <c r="B261" s="19"/>
      <c r="C261" s="19"/>
      <c r="D261" s="27"/>
      <c r="E261" s="19"/>
      <c r="F261" s="3" t="s">
        <v>16</v>
      </c>
      <c r="G261" s="3">
        <v>1</v>
      </c>
      <c r="H261" s="3"/>
      <c r="I261" s="4"/>
      <c r="J261" s="30"/>
    </row>
    <row r="262" spans="1:10" ht="51">
      <c r="A262" s="22"/>
      <c r="B262" s="19"/>
      <c r="C262" s="19"/>
      <c r="D262" s="27"/>
      <c r="E262" s="19"/>
      <c r="F262" s="3" t="s">
        <v>17</v>
      </c>
      <c r="G262" s="3">
        <v>1</v>
      </c>
      <c r="H262" s="3"/>
      <c r="I262" s="4"/>
      <c r="J262" s="31"/>
    </row>
    <row r="263" spans="1:10" ht="15.75" thickBot="1">
      <c r="A263" s="23"/>
      <c r="B263" s="20"/>
      <c r="C263" s="20"/>
      <c r="D263" s="28"/>
      <c r="E263" s="20"/>
      <c r="F263" s="5" t="s">
        <v>5</v>
      </c>
      <c r="G263" s="6">
        <f>(G257+G258+G259+G260+G261+G262)/6</f>
        <v>1.8333333333333333</v>
      </c>
      <c r="H263" s="5" t="s">
        <v>5</v>
      </c>
      <c r="I263" s="7">
        <f>(I257+I258+I259+I260)/4</f>
        <v>1.75</v>
      </c>
      <c r="J263" s="15">
        <f>(G263*I263)</f>
        <v>3.208333333333333</v>
      </c>
    </row>
    <row r="264" spans="1:10" ht="51">
      <c r="A264" s="21">
        <v>33</v>
      </c>
      <c r="B264" s="24" t="s">
        <v>57</v>
      </c>
      <c r="C264" s="18" t="s">
        <v>226</v>
      </c>
      <c r="D264" s="18" t="s">
        <v>236</v>
      </c>
      <c r="E264" s="18" t="s">
        <v>141</v>
      </c>
      <c r="F264" s="14" t="s">
        <v>10</v>
      </c>
      <c r="G264" s="1"/>
      <c r="H264" s="14" t="s">
        <v>12</v>
      </c>
      <c r="I264" s="2"/>
      <c r="J264" s="29"/>
    </row>
    <row r="265" spans="1:10" ht="25.5">
      <c r="A265" s="22"/>
      <c r="B265" s="19"/>
      <c r="C265" s="19"/>
      <c r="D265" s="27"/>
      <c r="E265" s="19"/>
      <c r="F265" s="3" t="s">
        <v>13</v>
      </c>
      <c r="G265" s="3">
        <v>3</v>
      </c>
      <c r="H265" s="3" t="s">
        <v>18</v>
      </c>
      <c r="I265" s="4">
        <v>3</v>
      </c>
      <c r="J265" s="30"/>
    </row>
    <row r="266" spans="1:10" ht="38.25">
      <c r="A266" s="22"/>
      <c r="B266" s="19"/>
      <c r="C266" s="19"/>
      <c r="D266" s="27"/>
      <c r="E266" s="19"/>
      <c r="F266" s="3" t="s">
        <v>14</v>
      </c>
      <c r="G266" s="3">
        <v>1</v>
      </c>
      <c r="H266" s="3" t="s">
        <v>19</v>
      </c>
      <c r="I266" s="4">
        <v>2</v>
      </c>
      <c r="J266" s="30"/>
    </row>
    <row r="267" spans="1:10" ht="51">
      <c r="A267" s="22"/>
      <c r="B267" s="19"/>
      <c r="C267" s="19"/>
      <c r="D267" s="27"/>
      <c r="E267" s="19"/>
      <c r="F267" s="3" t="s">
        <v>3</v>
      </c>
      <c r="G267" s="3">
        <v>2</v>
      </c>
      <c r="H267" s="3" t="s">
        <v>20</v>
      </c>
      <c r="I267" s="4">
        <v>1</v>
      </c>
      <c r="J267" s="30"/>
    </row>
    <row r="268" spans="1:10" ht="38.25">
      <c r="A268" s="22"/>
      <c r="B268" s="19"/>
      <c r="C268" s="19"/>
      <c r="D268" s="27"/>
      <c r="E268" s="19"/>
      <c r="F268" s="3" t="s">
        <v>15</v>
      </c>
      <c r="G268" s="3">
        <v>3</v>
      </c>
      <c r="H268" s="3" t="s">
        <v>4</v>
      </c>
      <c r="I268" s="4">
        <v>2</v>
      </c>
      <c r="J268" s="30"/>
    </row>
    <row r="269" spans="1:10" ht="51">
      <c r="A269" s="22"/>
      <c r="B269" s="19"/>
      <c r="C269" s="19"/>
      <c r="D269" s="27"/>
      <c r="E269" s="19"/>
      <c r="F269" s="3" t="s">
        <v>16</v>
      </c>
      <c r="G269" s="3">
        <v>1</v>
      </c>
      <c r="H269" s="3"/>
      <c r="I269" s="4"/>
      <c r="J269" s="30"/>
    </row>
    <row r="270" spans="1:10" ht="51">
      <c r="A270" s="22"/>
      <c r="B270" s="19"/>
      <c r="C270" s="19"/>
      <c r="D270" s="27"/>
      <c r="E270" s="19"/>
      <c r="F270" s="3" t="s">
        <v>17</v>
      </c>
      <c r="G270" s="3">
        <v>1</v>
      </c>
      <c r="H270" s="3"/>
      <c r="I270" s="4"/>
      <c r="J270" s="31"/>
    </row>
    <row r="271" spans="1:10" ht="15.75" thickBot="1">
      <c r="A271" s="23"/>
      <c r="B271" s="20"/>
      <c r="C271" s="20"/>
      <c r="D271" s="28"/>
      <c r="E271" s="20"/>
      <c r="F271" s="5" t="s">
        <v>5</v>
      </c>
      <c r="G271" s="6">
        <f>(G265+G266+G267+G268+G269+G270)/6</f>
        <v>1.8333333333333333</v>
      </c>
      <c r="H271" s="5" t="s">
        <v>5</v>
      </c>
      <c r="I271" s="7">
        <f>(I265+I266+I267+I268)/4</f>
        <v>2</v>
      </c>
      <c r="J271" s="15">
        <f>(G271*I271)</f>
        <v>3.6666666666666665</v>
      </c>
    </row>
    <row r="272" spans="1:10" ht="51">
      <c r="A272" s="21">
        <v>34</v>
      </c>
      <c r="B272" s="24" t="s">
        <v>58</v>
      </c>
      <c r="C272" s="18" t="s">
        <v>226</v>
      </c>
      <c r="D272" s="18" t="s">
        <v>236</v>
      </c>
      <c r="E272" s="18" t="s">
        <v>142</v>
      </c>
      <c r="F272" s="14" t="s">
        <v>10</v>
      </c>
      <c r="G272" s="1"/>
      <c r="H272" s="14" t="s">
        <v>12</v>
      </c>
      <c r="I272" s="2"/>
      <c r="J272" s="29"/>
    </row>
    <row r="273" spans="1:10" ht="25.5">
      <c r="A273" s="22"/>
      <c r="B273" s="19"/>
      <c r="C273" s="19"/>
      <c r="D273" s="27"/>
      <c r="E273" s="19"/>
      <c r="F273" s="3" t="s">
        <v>13</v>
      </c>
      <c r="G273" s="3">
        <v>3</v>
      </c>
      <c r="H273" s="3" t="s">
        <v>18</v>
      </c>
      <c r="I273" s="4">
        <v>3</v>
      </c>
      <c r="J273" s="30"/>
    </row>
    <row r="274" spans="1:10" ht="38.25">
      <c r="A274" s="22"/>
      <c r="B274" s="19"/>
      <c r="C274" s="19"/>
      <c r="D274" s="27"/>
      <c r="E274" s="19"/>
      <c r="F274" s="3" t="s">
        <v>14</v>
      </c>
      <c r="G274" s="3">
        <v>2</v>
      </c>
      <c r="H274" s="3" t="s">
        <v>19</v>
      </c>
      <c r="I274" s="4">
        <v>2</v>
      </c>
      <c r="J274" s="30"/>
    </row>
    <row r="275" spans="1:10" ht="51">
      <c r="A275" s="22"/>
      <c r="B275" s="19"/>
      <c r="C275" s="19"/>
      <c r="D275" s="27"/>
      <c r="E275" s="19"/>
      <c r="F275" s="3" t="s">
        <v>3</v>
      </c>
      <c r="G275" s="3">
        <v>2</v>
      </c>
      <c r="H275" s="3" t="s">
        <v>20</v>
      </c>
      <c r="I275" s="4">
        <v>1</v>
      </c>
      <c r="J275" s="30"/>
    </row>
    <row r="276" spans="1:10" ht="38.25">
      <c r="A276" s="22"/>
      <c r="B276" s="19"/>
      <c r="C276" s="19"/>
      <c r="D276" s="27"/>
      <c r="E276" s="19"/>
      <c r="F276" s="3" t="s">
        <v>15</v>
      </c>
      <c r="G276" s="3">
        <v>3</v>
      </c>
      <c r="H276" s="3" t="s">
        <v>4</v>
      </c>
      <c r="I276" s="4">
        <v>2</v>
      </c>
      <c r="J276" s="30"/>
    </row>
    <row r="277" spans="1:10" ht="51">
      <c r="A277" s="22"/>
      <c r="B277" s="19"/>
      <c r="C277" s="19"/>
      <c r="D277" s="27"/>
      <c r="E277" s="19"/>
      <c r="F277" s="3" t="s">
        <v>16</v>
      </c>
      <c r="G277" s="3">
        <v>1</v>
      </c>
      <c r="H277" s="3"/>
      <c r="I277" s="4"/>
      <c r="J277" s="30"/>
    </row>
    <row r="278" spans="1:10" ht="51">
      <c r="A278" s="22"/>
      <c r="B278" s="19"/>
      <c r="C278" s="19"/>
      <c r="D278" s="27"/>
      <c r="E278" s="19"/>
      <c r="F278" s="3" t="s">
        <v>17</v>
      </c>
      <c r="G278" s="3">
        <v>1</v>
      </c>
      <c r="H278" s="3"/>
      <c r="I278" s="4"/>
      <c r="J278" s="31"/>
    </row>
    <row r="279" spans="1:10" ht="15.75" thickBot="1">
      <c r="A279" s="23"/>
      <c r="B279" s="20"/>
      <c r="C279" s="20"/>
      <c r="D279" s="28"/>
      <c r="E279" s="20"/>
      <c r="F279" s="5" t="s">
        <v>5</v>
      </c>
      <c r="G279" s="6">
        <f>(G273+G274+G275+G276+G277+G278)/6</f>
        <v>2</v>
      </c>
      <c r="H279" s="5" t="s">
        <v>5</v>
      </c>
      <c r="I279" s="7">
        <f>(I273+I274+I275+I276)/4</f>
        <v>2</v>
      </c>
      <c r="J279" s="16">
        <f>(G279*I279)</f>
        <v>4</v>
      </c>
    </row>
    <row r="280" spans="1:10" ht="51">
      <c r="A280" s="21">
        <v>35</v>
      </c>
      <c r="B280" s="24" t="s">
        <v>59</v>
      </c>
      <c r="C280" s="18" t="s">
        <v>234</v>
      </c>
      <c r="D280" s="18" t="s">
        <v>237</v>
      </c>
      <c r="E280" s="18" t="s">
        <v>143</v>
      </c>
      <c r="F280" s="14" t="s">
        <v>10</v>
      </c>
      <c r="G280" s="1"/>
      <c r="H280" s="14" t="s">
        <v>12</v>
      </c>
      <c r="I280" s="2"/>
      <c r="J280" s="29"/>
    </row>
    <row r="281" spans="1:10" ht="25.5">
      <c r="A281" s="22"/>
      <c r="B281" s="19"/>
      <c r="C281" s="19"/>
      <c r="D281" s="27"/>
      <c r="E281" s="19"/>
      <c r="F281" s="3" t="s">
        <v>13</v>
      </c>
      <c r="G281" s="3">
        <v>3</v>
      </c>
      <c r="H281" s="3" t="s">
        <v>18</v>
      </c>
      <c r="I281" s="4">
        <v>2</v>
      </c>
      <c r="J281" s="30"/>
    </row>
    <row r="282" spans="1:10" ht="38.25">
      <c r="A282" s="22"/>
      <c r="B282" s="19"/>
      <c r="C282" s="19"/>
      <c r="D282" s="27"/>
      <c r="E282" s="19"/>
      <c r="F282" s="3" t="s">
        <v>14</v>
      </c>
      <c r="G282" s="3">
        <v>3</v>
      </c>
      <c r="H282" s="3" t="s">
        <v>19</v>
      </c>
      <c r="I282" s="4">
        <v>1</v>
      </c>
      <c r="J282" s="30"/>
    </row>
    <row r="283" spans="1:10" ht="51">
      <c r="A283" s="22"/>
      <c r="B283" s="19"/>
      <c r="C283" s="19"/>
      <c r="D283" s="27"/>
      <c r="E283" s="19"/>
      <c r="F283" s="3" t="s">
        <v>3</v>
      </c>
      <c r="G283" s="3">
        <v>1</v>
      </c>
      <c r="H283" s="3" t="s">
        <v>20</v>
      </c>
      <c r="I283" s="4">
        <v>1</v>
      </c>
      <c r="J283" s="30"/>
    </row>
    <row r="284" spans="1:10" ht="38.25">
      <c r="A284" s="22"/>
      <c r="B284" s="19"/>
      <c r="C284" s="19"/>
      <c r="D284" s="27"/>
      <c r="E284" s="19"/>
      <c r="F284" s="3" t="s">
        <v>15</v>
      </c>
      <c r="G284" s="3">
        <v>1</v>
      </c>
      <c r="H284" s="3" t="s">
        <v>4</v>
      </c>
      <c r="I284" s="4">
        <v>1</v>
      </c>
      <c r="J284" s="30"/>
    </row>
    <row r="285" spans="1:10" ht="51">
      <c r="A285" s="22"/>
      <c r="B285" s="19"/>
      <c r="C285" s="19"/>
      <c r="D285" s="27"/>
      <c r="E285" s="19"/>
      <c r="F285" s="3" t="s">
        <v>16</v>
      </c>
      <c r="G285" s="3">
        <v>1</v>
      </c>
      <c r="H285" s="3"/>
      <c r="I285" s="4"/>
      <c r="J285" s="30"/>
    </row>
    <row r="286" spans="1:10" ht="51">
      <c r="A286" s="22"/>
      <c r="B286" s="19"/>
      <c r="C286" s="19"/>
      <c r="D286" s="27"/>
      <c r="E286" s="19"/>
      <c r="F286" s="3" t="s">
        <v>17</v>
      </c>
      <c r="G286" s="3">
        <v>1</v>
      </c>
      <c r="H286" s="3"/>
      <c r="I286" s="4"/>
      <c r="J286" s="31"/>
    </row>
    <row r="287" spans="1:10" ht="15.75" thickBot="1">
      <c r="A287" s="23"/>
      <c r="B287" s="20"/>
      <c r="C287" s="20"/>
      <c r="D287" s="28"/>
      <c r="E287" s="20"/>
      <c r="F287" s="5" t="s">
        <v>5</v>
      </c>
      <c r="G287" s="6">
        <f>(G281+G282+G283+G284+G285+G286)/6</f>
        <v>1.6666666666666667</v>
      </c>
      <c r="H287" s="5" t="s">
        <v>5</v>
      </c>
      <c r="I287" s="7">
        <f>(I281+I282+I283+I284)/4</f>
        <v>1.25</v>
      </c>
      <c r="J287" s="15">
        <f>(G287*I287)</f>
        <v>2.0833333333333335</v>
      </c>
    </row>
    <row r="288" spans="1:10" ht="15.75" thickBot="1">
      <c r="A288" s="17" t="s">
        <v>212</v>
      </c>
      <c r="B288" s="17"/>
      <c r="C288" s="17"/>
      <c r="D288" s="17"/>
      <c r="E288" s="17"/>
      <c r="F288" s="17"/>
      <c r="G288" s="17"/>
      <c r="H288" s="17"/>
      <c r="I288" s="17"/>
      <c r="J288" s="17"/>
    </row>
    <row r="289" spans="1:10" ht="51">
      <c r="A289" s="21">
        <v>36</v>
      </c>
      <c r="B289" s="24" t="s">
        <v>60</v>
      </c>
      <c r="C289" s="18" t="s">
        <v>224</v>
      </c>
      <c r="D289" s="18" t="s">
        <v>225</v>
      </c>
      <c r="E289" s="18" t="s">
        <v>144</v>
      </c>
      <c r="F289" s="14" t="s">
        <v>10</v>
      </c>
      <c r="G289" s="1"/>
      <c r="H289" s="14" t="s">
        <v>12</v>
      </c>
      <c r="I289" s="2"/>
      <c r="J289" s="29"/>
    </row>
    <row r="290" spans="1:10" ht="25.5">
      <c r="A290" s="22"/>
      <c r="B290" s="19"/>
      <c r="C290" s="19"/>
      <c r="D290" s="27"/>
      <c r="E290" s="19"/>
      <c r="F290" s="3" t="s">
        <v>13</v>
      </c>
      <c r="G290" s="3">
        <v>3</v>
      </c>
      <c r="H290" s="3" t="s">
        <v>18</v>
      </c>
      <c r="I290" s="4">
        <v>3</v>
      </c>
      <c r="J290" s="30"/>
    </row>
    <row r="291" spans="1:10" ht="38.25">
      <c r="A291" s="22"/>
      <c r="B291" s="19"/>
      <c r="C291" s="19"/>
      <c r="D291" s="27"/>
      <c r="E291" s="19"/>
      <c r="F291" s="3" t="s">
        <v>14</v>
      </c>
      <c r="G291" s="3">
        <v>3</v>
      </c>
      <c r="H291" s="3" t="s">
        <v>19</v>
      </c>
      <c r="I291" s="4">
        <v>2</v>
      </c>
      <c r="J291" s="30"/>
    </row>
    <row r="292" spans="1:10" ht="51">
      <c r="A292" s="22"/>
      <c r="B292" s="19"/>
      <c r="C292" s="19"/>
      <c r="D292" s="27"/>
      <c r="E292" s="19"/>
      <c r="F292" s="3" t="s">
        <v>3</v>
      </c>
      <c r="G292" s="3">
        <v>3</v>
      </c>
      <c r="H292" s="3" t="s">
        <v>20</v>
      </c>
      <c r="I292" s="4">
        <v>1</v>
      </c>
      <c r="J292" s="30"/>
    </row>
    <row r="293" spans="1:10" ht="38.25">
      <c r="A293" s="22"/>
      <c r="B293" s="19"/>
      <c r="C293" s="19"/>
      <c r="D293" s="27"/>
      <c r="E293" s="19"/>
      <c r="F293" s="3" t="s">
        <v>15</v>
      </c>
      <c r="G293" s="3">
        <v>2</v>
      </c>
      <c r="H293" s="3" t="s">
        <v>4</v>
      </c>
      <c r="I293" s="4">
        <v>1</v>
      </c>
      <c r="J293" s="30"/>
    </row>
    <row r="294" spans="1:10" ht="51">
      <c r="A294" s="22"/>
      <c r="B294" s="19"/>
      <c r="C294" s="19"/>
      <c r="D294" s="27"/>
      <c r="E294" s="19"/>
      <c r="F294" s="3" t="s">
        <v>16</v>
      </c>
      <c r="G294" s="3">
        <v>1</v>
      </c>
      <c r="H294" s="3"/>
      <c r="I294" s="4"/>
      <c r="J294" s="30"/>
    </row>
    <row r="295" spans="1:10" ht="51">
      <c r="A295" s="22"/>
      <c r="B295" s="19"/>
      <c r="C295" s="19"/>
      <c r="D295" s="27"/>
      <c r="E295" s="19"/>
      <c r="F295" s="3" t="s">
        <v>17</v>
      </c>
      <c r="G295" s="3">
        <v>1</v>
      </c>
      <c r="H295" s="3"/>
      <c r="I295" s="4"/>
      <c r="J295" s="31"/>
    </row>
    <row r="296" spans="1:10" ht="15.75" thickBot="1">
      <c r="A296" s="23"/>
      <c r="B296" s="20"/>
      <c r="C296" s="20"/>
      <c r="D296" s="28"/>
      <c r="E296" s="20"/>
      <c r="F296" s="5" t="s">
        <v>5</v>
      </c>
      <c r="G296" s="6">
        <f>(G290+G291+G292+G293+G294+G295)/6</f>
        <v>2.1666666666666665</v>
      </c>
      <c r="H296" s="5" t="s">
        <v>5</v>
      </c>
      <c r="I296" s="7">
        <f>(I290+I291+I292+I293)/4</f>
        <v>1.75</v>
      </c>
      <c r="J296" s="15">
        <f>(G296*I296)</f>
        <v>3.7916666666666665</v>
      </c>
    </row>
    <row r="297" spans="1:10" ht="51">
      <c r="A297" s="21">
        <v>37</v>
      </c>
      <c r="B297" s="24" t="s">
        <v>61</v>
      </c>
      <c r="C297" s="18" t="s">
        <v>224</v>
      </c>
      <c r="D297" s="18" t="s">
        <v>225</v>
      </c>
      <c r="E297" s="18" t="s">
        <v>145</v>
      </c>
      <c r="F297" s="14" t="s">
        <v>10</v>
      </c>
      <c r="G297" s="1"/>
      <c r="H297" s="14" t="s">
        <v>12</v>
      </c>
      <c r="I297" s="2"/>
      <c r="J297" s="29"/>
    </row>
    <row r="298" spans="1:10" ht="25.5">
      <c r="A298" s="22"/>
      <c r="B298" s="19"/>
      <c r="C298" s="19"/>
      <c r="D298" s="27"/>
      <c r="E298" s="19"/>
      <c r="F298" s="3" t="s">
        <v>13</v>
      </c>
      <c r="G298" s="3">
        <v>3</v>
      </c>
      <c r="H298" s="3" t="s">
        <v>18</v>
      </c>
      <c r="I298" s="4">
        <v>3</v>
      </c>
      <c r="J298" s="30"/>
    </row>
    <row r="299" spans="1:10" ht="38.25">
      <c r="A299" s="22"/>
      <c r="B299" s="19"/>
      <c r="C299" s="19"/>
      <c r="D299" s="27"/>
      <c r="E299" s="19"/>
      <c r="F299" s="3" t="s">
        <v>14</v>
      </c>
      <c r="G299" s="3">
        <v>3</v>
      </c>
      <c r="H299" s="3" t="s">
        <v>19</v>
      </c>
      <c r="I299" s="4">
        <v>2</v>
      </c>
      <c r="J299" s="30"/>
    </row>
    <row r="300" spans="1:10" ht="51">
      <c r="A300" s="22"/>
      <c r="B300" s="19"/>
      <c r="C300" s="19"/>
      <c r="D300" s="27"/>
      <c r="E300" s="19"/>
      <c r="F300" s="3" t="s">
        <v>3</v>
      </c>
      <c r="G300" s="3">
        <v>3</v>
      </c>
      <c r="H300" s="3" t="s">
        <v>20</v>
      </c>
      <c r="I300" s="4">
        <v>1</v>
      </c>
      <c r="J300" s="30"/>
    </row>
    <row r="301" spans="1:10" ht="38.25">
      <c r="A301" s="22"/>
      <c r="B301" s="19"/>
      <c r="C301" s="19"/>
      <c r="D301" s="27"/>
      <c r="E301" s="19"/>
      <c r="F301" s="3" t="s">
        <v>15</v>
      </c>
      <c r="G301" s="3">
        <v>2</v>
      </c>
      <c r="H301" s="3" t="s">
        <v>4</v>
      </c>
      <c r="I301" s="4">
        <v>1</v>
      </c>
      <c r="J301" s="30"/>
    </row>
    <row r="302" spans="1:10" ht="51">
      <c r="A302" s="22"/>
      <c r="B302" s="19"/>
      <c r="C302" s="19"/>
      <c r="D302" s="27"/>
      <c r="E302" s="19"/>
      <c r="F302" s="3" t="s">
        <v>16</v>
      </c>
      <c r="G302" s="3">
        <v>1</v>
      </c>
      <c r="H302" s="3"/>
      <c r="I302" s="4"/>
      <c r="J302" s="30"/>
    </row>
    <row r="303" spans="1:10" ht="51">
      <c r="A303" s="22"/>
      <c r="B303" s="19"/>
      <c r="C303" s="19"/>
      <c r="D303" s="27"/>
      <c r="E303" s="19"/>
      <c r="F303" s="3" t="s">
        <v>17</v>
      </c>
      <c r="G303" s="3">
        <v>1</v>
      </c>
      <c r="H303" s="3"/>
      <c r="I303" s="4"/>
      <c r="J303" s="31"/>
    </row>
    <row r="304" spans="1:10" ht="15.75" thickBot="1">
      <c r="A304" s="23"/>
      <c r="B304" s="20"/>
      <c r="C304" s="20"/>
      <c r="D304" s="28"/>
      <c r="E304" s="20"/>
      <c r="F304" s="5" t="s">
        <v>5</v>
      </c>
      <c r="G304" s="6">
        <f>(G298+G299+G300+G301+G302+G303)/6</f>
        <v>2.1666666666666665</v>
      </c>
      <c r="H304" s="5" t="s">
        <v>5</v>
      </c>
      <c r="I304" s="7">
        <f>(I298+I299+I300+I301)/4</f>
        <v>1.75</v>
      </c>
      <c r="J304" s="15">
        <f>(G304*I304)</f>
        <v>3.7916666666666665</v>
      </c>
    </row>
    <row r="305" spans="1:10" ht="51">
      <c r="A305" s="21">
        <v>38</v>
      </c>
      <c r="B305" s="24" t="s">
        <v>62</v>
      </c>
      <c r="C305" s="18" t="s">
        <v>238</v>
      </c>
      <c r="D305" s="18" t="s">
        <v>231</v>
      </c>
      <c r="E305" s="18" t="s">
        <v>146</v>
      </c>
      <c r="F305" s="14" t="s">
        <v>10</v>
      </c>
      <c r="G305" s="1"/>
      <c r="H305" s="14" t="s">
        <v>12</v>
      </c>
      <c r="I305" s="2"/>
      <c r="J305" s="29"/>
    </row>
    <row r="306" spans="1:10" ht="25.5">
      <c r="A306" s="22"/>
      <c r="B306" s="19"/>
      <c r="C306" s="19"/>
      <c r="D306" s="27"/>
      <c r="E306" s="19"/>
      <c r="F306" s="3" t="s">
        <v>13</v>
      </c>
      <c r="G306" s="3">
        <v>2</v>
      </c>
      <c r="H306" s="3" t="s">
        <v>18</v>
      </c>
      <c r="I306" s="4">
        <v>3</v>
      </c>
      <c r="J306" s="30"/>
    </row>
    <row r="307" spans="1:10" ht="38.25">
      <c r="A307" s="22"/>
      <c r="B307" s="19"/>
      <c r="C307" s="19"/>
      <c r="D307" s="27"/>
      <c r="E307" s="19"/>
      <c r="F307" s="3" t="s">
        <v>14</v>
      </c>
      <c r="G307" s="3">
        <v>3</v>
      </c>
      <c r="H307" s="3" t="s">
        <v>19</v>
      </c>
      <c r="I307" s="4">
        <v>3</v>
      </c>
      <c r="J307" s="30"/>
    </row>
    <row r="308" spans="1:10" ht="51">
      <c r="A308" s="22"/>
      <c r="B308" s="19"/>
      <c r="C308" s="19"/>
      <c r="D308" s="27"/>
      <c r="E308" s="19"/>
      <c r="F308" s="3" t="s">
        <v>3</v>
      </c>
      <c r="G308" s="3">
        <v>3</v>
      </c>
      <c r="H308" s="3" t="s">
        <v>20</v>
      </c>
      <c r="I308" s="4">
        <v>1</v>
      </c>
      <c r="J308" s="30"/>
    </row>
    <row r="309" spans="1:10" ht="38.25">
      <c r="A309" s="22"/>
      <c r="B309" s="19"/>
      <c r="C309" s="19"/>
      <c r="D309" s="27"/>
      <c r="E309" s="19"/>
      <c r="F309" s="3" t="s">
        <v>15</v>
      </c>
      <c r="G309" s="3">
        <v>2</v>
      </c>
      <c r="H309" s="3" t="s">
        <v>4</v>
      </c>
      <c r="I309" s="4">
        <v>1</v>
      </c>
      <c r="J309" s="30"/>
    </row>
    <row r="310" spans="1:10" ht="51">
      <c r="A310" s="22"/>
      <c r="B310" s="19"/>
      <c r="C310" s="19"/>
      <c r="D310" s="27"/>
      <c r="E310" s="19"/>
      <c r="F310" s="3" t="s">
        <v>16</v>
      </c>
      <c r="G310" s="3">
        <v>1</v>
      </c>
      <c r="H310" s="3"/>
      <c r="I310" s="4"/>
      <c r="J310" s="30"/>
    </row>
    <row r="311" spans="1:10" ht="51">
      <c r="A311" s="22"/>
      <c r="B311" s="19"/>
      <c r="C311" s="19"/>
      <c r="D311" s="27"/>
      <c r="E311" s="19"/>
      <c r="F311" s="3" t="s">
        <v>17</v>
      </c>
      <c r="G311" s="3">
        <v>1</v>
      </c>
      <c r="H311" s="3"/>
      <c r="I311" s="4"/>
      <c r="J311" s="31"/>
    </row>
    <row r="312" spans="1:10" ht="15.75" thickBot="1">
      <c r="A312" s="23"/>
      <c r="B312" s="20"/>
      <c r="C312" s="20"/>
      <c r="D312" s="28"/>
      <c r="E312" s="20"/>
      <c r="F312" s="5" t="s">
        <v>5</v>
      </c>
      <c r="G312" s="6">
        <f>(G306+G307+G308+G309+G310+G311)/6</f>
        <v>2</v>
      </c>
      <c r="H312" s="5" t="s">
        <v>5</v>
      </c>
      <c r="I312" s="7">
        <f>(I306+I307+I308+I309)/4</f>
        <v>2</v>
      </c>
      <c r="J312" s="16">
        <f>(G312*I312)</f>
        <v>4</v>
      </c>
    </row>
    <row r="313" spans="1:10" ht="51">
      <c r="A313" s="21">
        <v>39</v>
      </c>
      <c r="B313" s="24" t="s">
        <v>63</v>
      </c>
      <c r="C313" s="18" t="s">
        <v>238</v>
      </c>
      <c r="D313" s="18" t="s">
        <v>231</v>
      </c>
      <c r="E313" s="18" t="s">
        <v>147</v>
      </c>
      <c r="F313" s="14" t="s">
        <v>10</v>
      </c>
      <c r="G313" s="1"/>
      <c r="H313" s="14" t="s">
        <v>12</v>
      </c>
      <c r="I313" s="2"/>
      <c r="J313" s="29"/>
    </row>
    <row r="314" spans="1:10" ht="25.5">
      <c r="A314" s="22"/>
      <c r="B314" s="19"/>
      <c r="C314" s="19"/>
      <c r="D314" s="27"/>
      <c r="E314" s="19"/>
      <c r="F314" s="3" t="s">
        <v>13</v>
      </c>
      <c r="G314" s="3">
        <v>3</v>
      </c>
      <c r="H314" s="3" t="s">
        <v>18</v>
      </c>
      <c r="I314" s="4">
        <v>3</v>
      </c>
      <c r="J314" s="30"/>
    </row>
    <row r="315" spans="1:10" ht="38.25">
      <c r="A315" s="22"/>
      <c r="B315" s="19"/>
      <c r="C315" s="19"/>
      <c r="D315" s="27"/>
      <c r="E315" s="19"/>
      <c r="F315" s="3" t="s">
        <v>14</v>
      </c>
      <c r="G315" s="3">
        <v>3</v>
      </c>
      <c r="H315" s="3" t="s">
        <v>19</v>
      </c>
      <c r="I315" s="4">
        <v>2</v>
      </c>
      <c r="J315" s="30"/>
    </row>
    <row r="316" spans="1:10" ht="51">
      <c r="A316" s="22"/>
      <c r="B316" s="19"/>
      <c r="C316" s="19"/>
      <c r="D316" s="27"/>
      <c r="E316" s="19"/>
      <c r="F316" s="3" t="s">
        <v>3</v>
      </c>
      <c r="G316" s="3">
        <v>2</v>
      </c>
      <c r="H316" s="3" t="s">
        <v>20</v>
      </c>
      <c r="I316" s="4">
        <v>1</v>
      </c>
      <c r="J316" s="30"/>
    </row>
    <row r="317" spans="1:10" ht="38.25">
      <c r="A317" s="22"/>
      <c r="B317" s="19"/>
      <c r="C317" s="19"/>
      <c r="D317" s="27"/>
      <c r="E317" s="19"/>
      <c r="F317" s="3" t="s">
        <v>15</v>
      </c>
      <c r="G317" s="3">
        <v>1</v>
      </c>
      <c r="H317" s="3" t="s">
        <v>4</v>
      </c>
      <c r="I317" s="4">
        <v>1</v>
      </c>
      <c r="J317" s="30"/>
    </row>
    <row r="318" spans="1:10" ht="51">
      <c r="A318" s="22"/>
      <c r="B318" s="19"/>
      <c r="C318" s="19"/>
      <c r="D318" s="27"/>
      <c r="E318" s="19"/>
      <c r="F318" s="3" t="s">
        <v>16</v>
      </c>
      <c r="G318" s="3">
        <v>1</v>
      </c>
      <c r="H318" s="3"/>
      <c r="I318" s="4"/>
      <c r="J318" s="30"/>
    </row>
    <row r="319" spans="1:10" ht="51">
      <c r="A319" s="22"/>
      <c r="B319" s="19"/>
      <c r="C319" s="19"/>
      <c r="D319" s="27"/>
      <c r="E319" s="19"/>
      <c r="F319" s="3" t="s">
        <v>17</v>
      </c>
      <c r="G319" s="3">
        <v>1</v>
      </c>
      <c r="H319" s="3"/>
      <c r="I319" s="4"/>
      <c r="J319" s="31"/>
    </row>
    <row r="320" spans="1:10" ht="15.75" thickBot="1">
      <c r="A320" s="23"/>
      <c r="B320" s="20"/>
      <c r="C320" s="20"/>
      <c r="D320" s="28"/>
      <c r="E320" s="20"/>
      <c r="F320" s="5" t="s">
        <v>5</v>
      </c>
      <c r="G320" s="6">
        <f>(G314+G315+G316+G317+G318+G319)/6</f>
        <v>1.8333333333333333</v>
      </c>
      <c r="H320" s="5" t="s">
        <v>5</v>
      </c>
      <c r="I320" s="7">
        <f>(I314+I315+I316+I317)/4</f>
        <v>1.75</v>
      </c>
      <c r="J320" s="15">
        <f>(G320*I320)</f>
        <v>3.208333333333333</v>
      </c>
    </row>
    <row r="321" spans="1:10" ht="51">
      <c r="A321" s="21">
        <v>40</v>
      </c>
      <c r="B321" s="24" t="s">
        <v>64</v>
      </c>
      <c r="C321" s="18" t="s">
        <v>239</v>
      </c>
      <c r="D321" s="18" t="s">
        <v>240</v>
      </c>
      <c r="E321" s="18" t="s">
        <v>147</v>
      </c>
      <c r="F321" s="14" t="s">
        <v>10</v>
      </c>
      <c r="G321" s="1"/>
      <c r="H321" s="14" t="s">
        <v>12</v>
      </c>
      <c r="I321" s="2"/>
      <c r="J321" s="29"/>
    </row>
    <row r="322" spans="1:10" ht="25.5">
      <c r="A322" s="22"/>
      <c r="B322" s="19"/>
      <c r="C322" s="19"/>
      <c r="D322" s="27"/>
      <c r="E322" s="19"/>
      <c r="F322" s="3" t="s">
        <v>13</v>
      </c>
      <c r="G322" s="3">
        <v>3</v>
      </c>
      <c r="H322" s="3" t="s">
        <v>18</v>
      </c>
      <c r="I322" s="4">
        <v>3</v>
      </c>
      <c r="J322" s="30"/>
    </row>
    <row r="323" spans="1:10" ht="38.25">
      <c r="A323" s="22"/>
      <c r="B323" s="19"/>
      <c r="C323" s="19"/>
      <c r="D323" s="27"/>
      <c r="E323" s="19"/>
      <c r="F323" s="3" t="s">
        <v>14</v>
      </c>
      <c r="G323" s="3">
        <v>3</v>
      </c>
      <c r="H323" s="3" t="s">
        <v>19</v>
      </c>
      <c r="I323" s="4">
        <v>2</v>
      </c>
      <c r="J323" s="30"/>
    </row>
    <row r="324" spans="1:10" ht="51">
      <c r="A324" s="22"/>
      <c r="B324" s="19"/>
      <c r="C324" s="19"/>
      <c r="D324" s="27"/>
      <c r="E324" s="19"/>
      <c r="F324" s="3" t="s">
        <v>3</v>
      </c>
      <c r="G324" s="3">
        <v>3</v>
      </c>
      <c r="H324" s="3" t="s">
        <v>20</v>
      </c>
      <c r="I324" s="4">
        <v>1</v>
      </c>
      <c r="J324" s="30"/>
    </row>
    <row r="325" spans="1:10" ht="38.25">
      <c r="A325" s="22"/>
      <c r="B325" s="19"/>
      <c r="C325" s="19"/>
      <c r="D325" s="27"/>
      <c r="E325" s="19"/>
      <c r="F325" s="3" t="s">
        <v>15</v>
      </c>
      <c r="G325" s="3">
        <v>1</v>
      </c>
      <c r="H325" s="3" t="s">
        <v>4</v>
      </c>
      <c r="I325" s="4">
        <v>1</v>
      </c>
      <c r="J325" s="30"/>
    </row>
    <row r="326" spans="1:10" ht="51">
      <c r="A326" s="22"/>
      <c r="B326" s="19"/>
      <c r="C326" s="19"/>
      <c r="D326" s="27"/>
      <c r="E326" s="19"/>
      <c r="F326" s="3" t="s">
        <v>16</v>
      </c>
      <c r="G326" s="3">
        <v>1</v>
      </c>
      <c r="H326" s="3"/>
      <c r="I326" s="4"/>
      <c r="J326" s="30"/>
    </row>
    <row r="327" spans="1:10" ht="51">
      <c r="A327" s="22"/>
      <c r="B327" s="19"/>
      <c r="C327" s="19"/>
      <c r="D327" s="27"/>
      <c r="E327" s="19"/>
      <c r="F327" s="3" t="s">
        <v>17</v>
      </c>
      <c r="G327" s="3">
        <v>1</v>
      </c>
      <c r="H327" s="3"/>
      <c r="I327" s="4"/>
      <c r="J327" s="31"/>
    </row>
    <row r="328" spans="1:10" ht="15.75" thickBot="1">
      <c r="A328" s="23"/>
      <c r="B328" s="20"/>
      <c r="C328" s="20"/>
      <c r="D328" s="28"/>
      <c r="E328" s="20"/>
      <c r="F328" s="5" t="s">
        <v>5</v>
      </c>
      <c r="G328" s="6">
        <f>(G322+G323+G324+G325+G326+G327)/6</f>
        <v>2</v>
      </c>
      <c r="H328" s="5" t="s">
        <v>5</v>
      </c>
      <c r="I328" s="7">
        <f>(I322+I323+I324+I325)/4</f>
        <v>1.75</v>
      </c>
      <c r="J328" s="15">
        <f>(G328*I328)</f>
        <v>3.5</v>
      </c>
    </row>
    <row r="329" spans="1:10" ht="51" customHeight="1">
      <c r="A329" s="21">
        <v>41</v>
      </c>
      <c r="B329" s="24" t="s">
        <v>65</v>
      </c>
      <c r="C329" s="18" t="s">
        <v>239</v>
      </c>
      <c r="D329" s="18" t="s">
        <v>240</v>
      </c>
      <c r="E329" s="18" t="s">
        <v>148</v>
      </c>
      <c r="F329" s="14" t="s">
        <v>10</v>
      </c>
      <c r="G329" s="1"/>
      <c r="H329" s="14" t="s">
        <v>12</v>
      </c>
      <c r="I329" s="2"/>
      <c r="J329" s="29"/>
    </row>
    <row r="330" spans="1:10" ht="25.5">
      <c r="A330" s="22"/>
      <c r="B330" s="19"/>
      <c r="C330" s="19"/>
      <c r="D330" s="27"/>
      <c r="E330" s="19"/>
      <c r="F330" s="3" t="s">
        <v>13</v>
      </c>
      <c r="G330" s="3">
        <v>2</v>
      </c>
      <c r="H330" s="3" t="s">
        <v>18</v>
      </c>
      <c r="I330" s="4">
        <v>3</v>
      </c>
      <c r="J330" s="30"/>
    </row>
    <row r="331" spans="1:10" ht="38.25">
      <c r="A331" s="22"/>
      <c r="B331" s="19"/>
      <c r="C331" s="19"/>
      <c r="D331" s="27"/>
      <c r="E331" s="19"/>
      <c r="F331" s="3" t="s">
        <v>14</v>
      </c>
      <c r="G331" s="3">
        <v>2</v>
      </c>
      <c r="H331" s="3" t="s">
        <v>19</v>
      </c>
      <c r="I331" s="4">
        <v>1</v>
      </c>
      <c r="J331" s="30"/>
    </row>
    <row r="332" spans="1:10" ht="51">
      <c r="A332" s="22"/>
      <c r="B332" s="19"/>
      <c r="C332" s="19"/>
      <c r="D332" s="27"/>
      <c r="E332" s="19"/>
      <c r="F332" s="3" t="s">
        <v>3</v>
      </c>
      <c r="G332" s="3">
        <v>1</v>
      </c>
      <c r="H332" s="3" t="s">
        <v>20</v>
      </c>
      <c r="I332" s="4">
        <v>1</v>
      </c>
      <c r="J332" s="30"/>
    </row>
    <row r="333" spans="1:10" ht="38.25">
      <c r="A333" s="22"/>
      <c r="B333" s="19"/>
      <c r="C333" s="19"/>
      <c r="D333" s="27"/>
      <c r="E333" s="19"/>
      <c r="F333" s="3" t="s">
        <v>15</v>
      </c>
      <c r="G333" s="3">
        <v>1</v>
      </c>
      <c r="H333" s="3" t="s">
        <v>4</v>
      </c>
      <c r="I333" s="4">
        <v>1</v>
      </c>
      <c r="J333" s="30"/>
    </row>
    <row r="334" spans="1:10" ht="51">
      <c r="A334" s="22"/>
      <c r="B334" s="19"/>
      <c r="C334" s="19"/>
      <c r="D334" s="27"/>
      <c r="E334" s="19"/>
      <c r="F334" s="3" t="s">
        <v>16</v>
      </c>
      <c r="G334" s="3">
        <v>1</v>
      </c>
      <c r="H334" s="3"/>
      <c r="I334" s="4"/>
      <c r="J334" s="30"/>
    </row>
    <row r="335" spans="1:10" ht="51">
      <c r="A335" s="22"/>
      <c r="B335" s="19"/>
      <c r="C335" s="19"/>
      <c r="D335" s="27"/>
      <c r="E335" s="19"/>
      <c r="F335" s="3" t="s">
        <v>17</v>
      </c>
      <c r="G335" s="3">
        <v>1</v>
      </c>
      <c r="H335" s="3"/>
      <c r="I335" s="4"/>
      <c r="J335" s="31"/>
    </row>
    <row r="336" spans="1:10" ht="15.75" thickBot="1">
      <c r="A336" s="23"/>
      <c r="B336" s="20"/>
      <c r="C336" s="20"/>
      <c r="D336" s="28"/>
      <c r="E336" s="20"/>
      <c r="F336" s="5" t="s">
        <v>5</v>
      </c>
      <c r="G336" s="6">
        <f>(G330+G331+G332+G333+G334+G335)/6</f>
        <v>1.3333333333333333</v>
      </c>
      <c r="H336" s="5" t="s">
        <v>5</v>
      </c>
      <c r="I336" s="7">
        <f>(I330+I331+I332+I333)/4</f>
        <v>1.5</v>
      </c>
      <c r="J336" s="15">
        <f>(G336*I336)</f>
        <v>2</v>
      </c>
    </row>
    <row r="337" spans="1:10" ht="15.75" thickBot="1">
      <c r="A337" s="17" t="s">
        <v>213</v>
      </c>
      <c r="B337" s="17"/>
      <c r="C337" s="17"/>
      <c r="D337" s="17"/>
      <c r="E337" s="17"/>
      <c r="F337" s="17"/>
      <c r="G337" s="17"/>
      <c r="H337" s="17"/>
      <c r="I337" s="17"/>
      <c r="J337" s="17"/>
    </row>
    <row r="338" spans="1:10" ht="51">
      <c r="A338" s="21">
        <v>42</v>
      </c>
      <c r="B338" s="24" t="s">
        <v>66</v>
      </c>
      <c r="C338" s="18" t="s">
        <v>228</v>
      </c>
      <c r="D338" s="18" t="s">
        <v>241</v>
      </c>
      <c r="E338" s="18" t="s">
        <v>149</v>
      </c>
      <c r="F338" s="14" t="s">
        <v>10</v>
      </c>
      <c r="G338" s="1"/>
      <c r="H338" s="14" t="s">
        <v>12</v>
      </c>
      <c r="I338" s="2"/>
      <c r="J338" s="29"/>
    </row>
    <row r="339" spans="1:10" ht="25.5">
      <c r="A339" s="22"/>
      <c r="B339" s="19"/>
      <c r="C339" s="19"/>
      <c r="D339" s="27"/>
      <c r="E339" s="19"/>
      <c r="F339" s="3" t="s">
        <v>13</v>
      </c>
      <c r="G339" s="3">
        <v>2</v>
      </c>
      <c r="H339" s="3" t="s">
        <v>18</v>
      </c>
      <c r="I339" s="4">
        <v>3</v>
      </c>
      <c r="J339" s="30"/>
    </row>
    <row r="340" spans="1:10" ht="38.25">
      <c r="A340" s="22"/>
      <c r="B340" s="19"/>
      <c r="C340" s="19"/>
      <c r="D340" s="27"/>
      <c r="E340" s="19"/>
      <c r="F340" s="3" t="s">
        <v>14</v>
      </c>
      <c r="G340" s="3">
        <v>1</v>
      </c>
      <c r="H340" s="3" t="s">
        <v>19</v>
      </c>
      <c r="I340" s="4">
        <v>3</v>
      </c>
      <c r="J340" s="30"/>
    </row>
    <row r="341" spans="1:10" ht="51">
      <c r="A341" s="22"/>
      <c r="B341" s="19"/>
      <c r="C341" s="19"/>
      <c r="D341" s="27"/>
      <c r="E341" s="19"/>
      <c r="F341" s="3" t="s">
        <v>3</v>
      </c>
      <c r="G341" s="3">
        <v>2</v>
      </c>
      <c r="H341" s="3" t="s">
        <v>20</v>
      </c>
      <c r="I341" s="4">
        <v>1</v>
      </c>
      <c r="J341" s="30"/>
    </row>
    <row r="342" spans="1:10" ht="38.25">
      <c r="A342" s="22"/>
      <c r="B342" s="19"/>
      <c r="C342" s="19"/>
      <c r="D342" s="27"/>
      <c r="E342" s="19"/>
      <c r="F342" s="3" t="s">
        <v>15</v>
      </c>
      <c r="G342" s="3">
        <v>2</v>
      </c>
      <c r="H342" s="3" t="s">
        <v>4</v>
      </c>
      <c r="I342" s="4">
        <v>1</v>
      </c>
      <c r="J342" s="30"/>
    </row>
    <row r="343" spans="1:10" ht="51">
      <c r="A343" s="22"/>
      <c r="B343" s="19"/>
      <c r="C343" s="19"/>
      <c r="D343" s="27"/>
      <c r="E343" s="19"/>
      <c r="F343" s="3" t="s">
        <v>16</v>
      </c>
      <c r="G343" s="3">
        <v>1</v>
      </c>
      <c r="H343" s="3"/>
      <c r="I343" s="4"/>
      <c r="J343" s="30"/>
    </row>
    <row r="344" spans="1:10" ht="51">
      <c r="A344" s="22"/>
      <c r="B344" s="19"/>
      <c r="C344" s="19"/>
      <c r="D344" s="27"/>
      <c r="E344" s="19"/>
      <c r="F344" s="3" t="s">
        <v>17</v>
      </c>
      <c r="G344" s="3">
        <v>1</v>
      </c>
      <c r="H344" s="3"/>
      <c r="I344" s="4"/>
      <c r="J344" s="31"/>
    </row>
    <row r="345" spans="1:10" ht="15.75" thickBot="1">
      <c r="A345" s="23"/>
      <c r="B345" s="20"/>
      <c r="C345" s="20"/>
      <c r="D345" s="28"/>
      <c r="E345" s="20"/>
      <c r="F345" s="5" t="s">
        <v>5</v>
      </c>
      <c r="G345" s="6">
        <f>(G339+G340+G341+G342+G343+G344)/6</f>
        <v>1.5</v>
      </c>
      <c r="H345" s="5" t="s">
        <v>5</v>
      </c>
      <c r="I345" s="7">
        <f>(I339+I340+I341+I342)/4</f>
        <v>2</v>
      </c>
      <c r="J345" s="15">
        <f>(G345*I345)</f>
        <v>3</v>
      </c>
    </row>
    <row r="346" spans="1:10" ht="51">
      <c r="A346" s="21">
        <v>43</v>
      </c>
      <c r="B346" s="24" t="s">
        <v>67</v>
      </c>
      <c r="C346" s="18" t="s">
        <v>228</v>
      </c>
      <c r="D346" s="18" t="s">
        <v>241</v>
      </c>
      <c r="E346" s="18" t="s">
        <v>150</v>
      </c>
      <c r="F346" s="14" t="s">
        <v>10</v>
      </c>
      <c r="G346" s="1"/>
      <c r="H346" s="14" t="s">
        <v>12</v>
      </c>
      <c r="I346" s="2"/>
      <c r="J346" s="29"/>
    </row>
    <row r="347" spans="1:10" ht="25.5">
      <c r="A347" s="22"/>
      <c r="B347" s="19"/>
      <c r="C347" s="19"/>
      <c r="D347" s="27"/>
      <c r="E347" s="19"/>
      <c r="F347" s="3" t="s">
        <v>13</v>
      </c>
      <c r="G347" s="3">
        <v>2</v>
      </c>
      <c r="H347" s="3" t="s">
        <v>18</v>
      </c>
      <c r="I347" s="4">
        <v>3</v>
      </c>
      <c r="J347" s="30"/>
    </row>
    <row r="348" spans="1:10" ht="38.25">
      <c r="A348" s="22"/>
      <c r="B348" s="19"/>
      <c r="C348" s="19"/>
      <c r="D348" s="27"/>
      <c r="E348" s="19"/>
      <c r="F348" s="3" t="s">
        <v>14</v>
      </c>
      <c r="G348" s="3">
        <v>1</v>
      </c>
      <c r="H348" s="3" t="s">
        <v>19</v>
      </c>
      <c r="I348" s="4">
        <v>3</v>
      </c>
      <c r="J348" s="30"/>
    </row>
    <row r="349" spans="1:10" ht="51">
      <c r="A349" s="22"/>
      <c r="B349" s="19"/>
      <c r="C349" s="19"/>
      <c r="D349" s="27"/>
      <c r="E349" s="19"/>
      <c r="F349" s="3" t="s">
        <v>3</v>
      </c>
      <c r="G349" s="3">
        <v>2</v>
      </c>
      <c r="H349" s="3" t="s">
        <v>20</v>
      </c>
      <c r="I349" s="4">
        <v>1</v>
      </c>
      <c r="J349" s="30"/>
    </row>
    <row r="350" spans="1:10" ht="38.25">
      <c r="A350" s="22"/>
      <c r="B350" s="19"/>
      <c r="C350" s="19"/>
      <c r="D350" s="27"/>
      <c r="E350" s="19"/>
      <c r="F350" s="3" t="s">
        <v>15</v>
      </c>
      <c r="G350" s="3">
        <v>2</v>
      </c>
      <c r="H350" s="3" t="s">
        <v>4</v>
      </c>
      <c r="I350" s="4">
        <v>1</v>
      </c>
      <c r="J350" s="30"/>
    </row>
    <row r="351" spans="1:10" ht="51">
      <c r="A351" s="22"/>
      <c r="B351" s="19"/>
      <c r="C351" s="19"/>
      <c r="D351" s="27"/>
      <c r="E351" s="19"/>
      <c r="F351" s="3" t="s">
        <v>16</v>
      </c>
      <c r="G351" s="3">
        <v>1</v>
      </c>
      <c r="H351" s="3"/>
      <c r="I351" s="4"/>
      <c r="J351" s="30"/>
    </row>
    <row r="352" spans="1:10" ht="51">
      <c r="A352" s="22"/>
      <c r="B352" s="19"/>
      <c r="C352" s="19"/>
      <c r="D352" s="27"/>
      <c r="E352" s="19"/>
      <c r="F352" s="3" t="s">
        <v>17</v>
      </c>
      <c r="G352" s="3">
        <v>1</v>
      </c>
      <c r="H352" s="3"/>
      <c r="I352" s="4"/>
      <c r="J352" s="31"/>
    </row>
    <row r="353" spans="1:10" ht="15.75" thickBot="1">
      <c r="A353" s="23"/>
      <c r="B353" s="20"/>
      <c r="C353" s="20"/>
      <c r="D353" s="28"/>
      <c r="E353" s="20"/>
      <c r="F353" s="5" t="s">
        <v>5</v>
      </c>
      <c r="G353" s="6">
        <f>(G347+G348+G349+G350+G351+G352)/6</f>
        <v>1.5</v>
      </c>
      <c r="H353" s="5" t="s">
        <v>5</v>
      </c>
      <c r="I353" s="7">
        <f>(I347+I348+I349+I350)/4</f>
        <v>2</v>
      </c>
      <c r="J353" s="15">
        <f>(G353*I353)</f>
        <v>3</v>
      </c>
    </row>
    <row r="354" spans="1:10" ht="51">
      <c r="A354" s="21">
        <v>44</v>
      </c>
      <c r="B354" s="24" t="s">
        <v>68</v>
      </c>
      <c r="C354" s="18" t="s">
        <v>222</v>
      </c>
      <c r="D354" s="18" t="s">
        <v>223</v>
      </c>
      <c r="E354" s="18" t="s">
        <v>151</v>
      </c>
      <c r="F354" s="14" t="s">
        <v>10</v>
      </c>
      <c r="G354" s="1"/>
      <c r="H354" s="14" t="s">
        <v>12</v>
      </c>
      <c r="I354" s="2"/>
      <c r="J354" s="29"/>
    </row>
    <row r="355" spans="1:10" ht="25.5">
      <c r="A355" s="22"/>
      <c r="B355" s="19"/>
      <c r="C355" s="19"/>
      <c r="D355" s="27"/>
      <c r="E355" s="19"/>
      <c r="F355" s="3" t="s">
        <v>13</v>
      </c>
      <c r="G355" s="3">
        <v>3</v>
      </c>
      <c r="H355" s="3" t="s">
        <v>18</v>
      </c>
      <c r="I355" s="4">
        <v>3</v>
      </c>
      <c r="J355" s="30"/>
    </row>
    <row r="356" spans="1:10" ht="38.25">
      <c r="A356" s="22"/>
      <c r="B356" s="19"/>
      <c r="C356" s="19"/>
      <c r="D356" s="27"/>
      <c r="E356" s="19"/>
      <c r="F356" s="3" t="s">
        <v>14</v>
      </c>
      <c r="G356" s="3">
        <v>1</v>
      </c>
      <c r="H356" s="3" t="s">
        <v>19</v>
      </c>
      <c r="I356" s="4">
        <v>1</v>
      </c>
      <c r="J356" s="30"/>
    </row>
    <row r="357" spans="1:10" ht="51">
      <c r="A357" s="22"/>
      <c r="B357" s="19"/>
      <c r="C357" s="19"/>
      <c r="D357" s="27"/>
      <c r="E357" s="19"/>
      <c r="F357" s="3" t="s">
        <v>3</v>
      </c>
      <c r="G357" s="3">
        <v>1</v>
      </c>
      <c r="H357" s="3" t="s">
        <v>20</v>
      </c>
      <c r="I357" s="4">
        <v>1</v>
      </c>
      <c r="J357" s="30"/>
    </row>
    <row r="358" spans="1:10" ht="38.25">
      <c r="A358" s="22"/>
      <c r="B358" s="19"/>
      <c r="C358" s="19"/>
      <c r="D358" s="27"/>
      <c r="E358" s="19"/>
      <c r="F358" s="3" t="s">
        <v>15</v>
      </c>
      <c r="G358" s="3">
        <v>2</v>
      </c>
      <c r="H358" s="3" t="s">
        <v>4</v>
      </c>
      <c r="I358" s="4">
        <v>1</v>
      </c>
      <c r="J358" s="30"/>
    </row>
    <row r="359" spans="1:10" ht="51">
      <c r="A359" s="22"/>
      <c r="B359" s="19"/>
      <c r="C359" s="19"/>
      <c r="D359" s="27"/>
      <c r="E359" s="19"/>
      <c r="F359" s="3" t="s">
        <v>16</v>
      </c>
      <c r="G359" s="3">
        <v>1</v>
      </c>
      <c r="H359" s="3"/>
      <c r="I359" s="4"/>
      <c r="J359" s="30"/>
    </row>
    <row r="360" spans="1:10" ht="51">
      <c r="A360" s="22"/>
      <c r="B360" s="19"/>
      <c r="C360" s="19"/>
      <c r="D360" s="27"/>
      <c r="E360" s="19"/>
      <c r="F360" s="3" t="s">
        <v>17</v>
      </c>
      <c r="G360" s="3">
        <v>1</v>
      </c>
      <c r="H360" s="3"/>
      <c r="I360" s="4"/>
      <c r="J360" s="31"/>
    </row>
    <row r="361" spans="1:10" ht="15.75" thickBot="1">
      <c r="A361" s="23"/>
      <c r="B361" s="20"/>
      <c r="C361" s="20"/>
      <c r="D361" s="28"/>
      <c r="E361" s="20"/>
      <c r="F361" s="5" t="s">
        <v>5</v>
      </c>
      <c r="G361" s="6">
        <f>(G355+G356+G357+G358+G359+G360)/6</f>
        <v>1.5</v>
      </c>
      <c r="H361" s="5" t="s">
        <v>5</v>
      </c>
      <c r="I361" s="7">
        <f>(I355+I356+I357+I358)/4</f>
        <v>1.5</v>
      </c>
      <c r="J361" s="15">
        <f>(G361*I361)</f>
        <v>2.25</v>
      </c>
    </row>
    <row r="362" spans="1:10" ht="51">
      <c r="A362" s="21">
        <v>45</v>
      </c>
      <c r="B362" s="24" t="s">
        <v>69</v>
      </c>
      <c r="C362" s="18" t="s">
        <v>222</v>
      </c>
      <c r="D362" s="18" t="s">
        <v>223</v>
      </c>
      <c r="E362" s="18" t="s">
        <v>152</v>
      </c>
      <c r="F362" s="14" t="s">
        <v>10</v>
      </c>
      <c r="G362" s="1"/>
      <c r="H362" s="14" t="s">
        <v>12</v>
      </c>
      <c r="I362" s="2"/>
      <c r="J362" s="29"/>
    </row>
    <row r="363" spans="1:10" ht="25.5">
      <c r="A363" s="22"/>
      <c r="B363" s="19"/>
      <c r="C363" s="19"/>
      <c r="D363" s="27"/>
      <c r="E363" s="19"/>
      <c r="F363" s="3" t="s">
        <v>13</v>
      </c>
      <c r="G363" s="3">
        <v>2</v>
      </c>
      <c r="H363" s="3" t="s">
        <v>18</v>
      </c>
      <c r="I363" s="4">
        <v>1</v>
      </c>
      <c r="J363" s="30"/>
    </row>
    <row r="364" spans="1:10" ht="38.25">
      <c r="A364" s="22"/>
      <c r="B364" s="19"/>
      <c r="C364" s="19"/>
      <c r="D364" s="27"/>
      <c r="E364" s="19"/>
      <c r="F364" s="3" t="s">
        <v>14</v>
      </c>
      <c r="G364" s="3">
        <v>2</v>
      </c>
      <c r="H364" s="3" t="s">
        <v>19</v>
      </c>
      <c r="I364" s="4">
        <v>3</v>
      </c>
      <c r="J364" s="30"/>
    </row>
    <row r="365" spans="1:10" ht="51">
      <c r="A365" s="22"/>
      <c r="B365" s="19"/>
      <c r="C365" s="19"/>
      <c r="D365" s="27"/>
      <c r="E365" s="19"/>
      <c r="F365" s="3" t="s">
        <v>3</v>
      </c>
      <c r="G365" s="3">
        <v>2</v>
      </c>
      <c r="H365" s="3" t="s">
        <v>20</v>
      </c>
      <c r="I365" s="4">
        <v>1</v>
      </c>
      <c r="J365" s="30"/>
    </row>
    <row r="366" spans="1:10" ht="38.25">
      <c r="A366" s="22"/>
      <c r="B366" s="19"/>
      <c r="C366" s="19"/>
      <c r="D366" s="27"/>
      <c r="E366" s="19"/>
      <c r="F366" s="3" t="s">
        <v>15</v>
      </c>
      <c r="G366" s="3">
        <v>1</v>
      </c>
      <c r="H366" s="3" t="s">
        <v>4</v>
      </c>
      <c r="I366" s="4">
        <v>1</v>
      </c>
      <c r="J366" s="30"/>
    </row>
    <row r="367" spans="1:10" ht="51">
      <c r="A367" s="22"/>
      <c r="B367" s="19"/>
      <c r="C367" s="19"/>
      <c r="D367" s="27"/>
      <c r="E367" s="19"/>
      <c r="F367" s="3" t="s">
        <v>16</v>
      </c>
      <c r="G367" s="3">
        <v>1</v>
      </c>
      <c r="H367" s="3"/>
      <c r="I367" s="4"/>
      <c r="J367" s="30"/>
    </row>
    <row r="368" spans="1:10" ht="51">
      <c r="A368" s="22"/>
      <c r="B368" s="19"/>
      <c r="C368" s="19"/>
      <c r="D368" s="27"/>
      <c r="E368" s="19"/>
      <c r="F368" s="3" t="s">
        <v>17</v>
      </c>
      <c r="G368" s="3">
        <v>1</v>
      </c>
      <c r="H368" s="3"/>
      <c r="I368" s="4"/>
      <c r="J368" s="31"/>
    </row>
    <row r="369" spans="1:10" ht="15.75" thickBot="1">
      <c r="A369" s="23"/>
      <c r="B369" s="20"/>
      <c r="C369" s="20"/>
      <c r="D369" s="28"/>
      <c r="E369" s="20"/>
      <c r="F369" s="5" t="s">
        <v>5</v>
      </c>
      <c r="G369" s="6">
        <f>(G363+G364+G365+G366+G367+G368)/6</f>
        <v>1.5</v>
      </c>
      <c r="H369" s="5" t="s">
        <v>5</v>
      </c>
      <c r="I369" s="7">
        <f>(I363+I364+I365+I366)/4</f>
        <v>1.5</v>
      </c>
      <c r="J369" s="15">
        <f>(G369*I369)</f>
        <v>2.25</v>
      </c>
    </row>
    <row r="370" spans="1:10" ht="15.75" thickBot="1">
      <c r="A370" s="17" t="s">
        <v>214</v>
      </c>
      <c r="B370" s="17"/>
      <c r="C370" s="17"/>
      <c r="D370" s="17"/>
      <c r="E370" s="17"/>
      <c r="F370" s="17"/>
      <c r="G370" s="17"/>
      <c r="H370" s="17"/>
      <c r="I370" s="17"/>
      <c r="J370" s="17"/>
    </row>
    <row r="371" spans="1:10" ht="51">
      <c r="A371" s="21">
        <v>46</v>
      </c>
      <c r="B371" s="24" t="s">
        <v>70</v>
      </c>
      <c r="C371" s="18" t="s">
        <v>238</v>
      </c>
      <c r="D371" s="18" t="s">
        <v>242</v>
      </c>
      <c r="E371" s="18" t="s">
        <v>153</v>
      </c>
      <c r="F371" s="14" t="s">
        <v>10</v>
      </c>
      <c r="G371" s="1"/>
      <c r="H371" s="14" t="s">
        <v>12</v>
      </c>
      <c r="I371" s="2"/>
      <c r="J371" s="29"/>
    </row>
    <row r="372" spans="1:10" ht="25.5">
      <c r="A372" s="22"/>
      <c r="B372" s="19"/>
      <c r="C372" s="19"/>
      <c r="D372" s="27"/>
      <c r="E372" s="19"/>
      <c r="F372" s="3" t="s">
        <v>13</v>
      </c>
      <c r="G372" s="3">
        <v>2</v>
      </c>
      <c r="H372" s="3" t="s">
        <v>18</v>
      </c>
      <c r="I372" s="4">
        <v>3</v>
      </c>
      <c r="J372" s="30"/>
    </row>
    <row r="373" spans="1:10" ht="38.25">
      <c r="A373" s="22"/>
      <c r="B373" s="19"/>
      <c r="C373" s="19"/>
      <c r="D373" s="27"/>
      <c r="E373" s="19"/>
      <c r="F373" s="3" t="s">
        <v>14</v>
      </c>
      <c r="G373" s="3">
        <v>2</v>
      </c>
      <c r="H373" s="3" t="s">
        <v>19</v>
      </c>
      <c r="I373" s="4">
        <v>2</v>
      </c>
      <c r="J373" s="30"/>
    </row>
    <row r="374" spans="1:10" ht="51">
      <c r="A374" s="22"/>
      <c r="B374" s="19"/>
      <c r="C374" s="19"/>
      <c r="D374" s="27"/>
      <c r="E374" s="19"/>
      <c r="F374" s="3" t="s">
        <v>3</v>
      </c>
      <c r="G374" s="3">
        <v>3</v>
      </c>
      <c r="H374" s="3" t="s">
        <v>20</v>
      </c>
      <c r="I374" s="4">
        <v>1</v>
      </c>
      <c r="J374" s="30"/>
    </row>
    <row r="375" spans="1:10" ht="38.25">
      <c r="A375" s="22"/>
      <c r="B375" s="19"/>
      <c r="C375" s="19"/>
      <c r="D375" s="27"/>
      <c r="E375" s="19"/>
      <c r="F375" s="3" t="s">
        <v>15</v>
      </c>
      <c r="G375" s="3">
        <v>3</v>
      </c>
      <c r="H375" s="3" t="s">
        <v>4</v>
      </c>
      <c r="I375" s="4">
        <v>1</v>
      </c>
      <c r="J375" s="30"/>
    </row>
    <row r="376" spans="1:10" ht="51">
      <c r="A376" s="22"/>
      <c r="B376" s="19"/>
      <c r="C376" s="19"/>
      <c r="D376" s="27"/>
      <c r="E376" s="19"/>
      <c r="F376" s="3" t="s">
        <v>16</v>
      </c>
      <c r="G376" s="3">
        <v>3</v>
      </c>
      <c r="H376" s="3"/>
      <c r="I376" s="4"/>
      <c r="J376" s="30"/>
    </row>
    <row r="377" spans="1:10" ht="51">
      <c r="A377" s="22"/>
      <c r="B377" s="19"/>
      <c r="C377" s="19"/>
      <c r="D377" s="27"/>
      <c r="E377" s="19"/>
      <c r="F377" s="3" t="s">
        <v>17</v>
      </c>
      <c r="G377" s="3">
        <v>2</v>
      </c>
      <c r="H377" s="3"/>
      <c r="I377" s="4"/>
      <c r="J377" s="31"/>
    </row>
    <row r="378" spans="1:10" ht="15.75" thickBot="1">
      <c r="A378" s="23"/>
      <c r="B378" s="20"/>
      <c r="C378" s="20"/>
      <c r="D378" s="28"/>
      <c r="E378" s="20"/>
      <c r="F378" s="5" t="s">
        <v>5</v>
      </c>
      <c r="G378" s="6">
        <f>(G372+G373+G374+G375+G376+G377)/6</f>
        <v>2.5</v>
      </c>
      <c r="H378" s="5" t="s">
        <v>5</v>
      </c>
      <c r="I378" s="7">
        <f>(I372+I373+I374+I375)/4</f>
        <v>1.75</v>
      </c>
      <c r="J378" s="16">
        <f>(G378*I378)</f>
        <v>4.375</v>
      </c>
    </row>
    <row r="379" spans="1:10" ht="51">
      <c r="A379" s="21">
        <v>47</v>
      </c>
      <c r="B379" s="24" t="s">
        <v>71</v>
      </c>
      <c r="C379" s="18" t="s">
        <v>228</v>
      </c>
      <c r="D379" s="18" t="s">
        <v>241</v>
      </c>
      <c r="E379" s="18" t="s">
        <v>154</v>
      </c>
      <c r="F379" s="14" t="s">
        <v>10</v>
      </c>
      <c r="G379" s="1"/>
      <c r="H379" s="14" t="s">
        <v>12</v>
      </c>
      <c r="I379" s="2"/>
      <c r="J379" s="29"/>
    </row>
    <row r="380" spans="1:10" ht="25.5">
      <c r="A380" s="22"/>
      <c r="B380" s="19"/>
      <c r="C380" s="19"/>
      <c r="D380" s="27"/>
      <c r="E380" s="19"/>
      <c r="F380" s="3" t="s">
        <v>13</v>
      </c>
      <c r="G380" s="3">
        <v>2</v>
      </c>
      <c r="H380" s="3" t="s">
        <v>18</v>
      </c>
      <c r="I380" s="4">
        <v>3</v>
      </c>
      <c r="J380" s="30"/>
    </row>
    <row r="381" spans="1:10" ht="38.25">
      <c r="A381" s="22"/>
      <c r="B381" s="19"/>
      <c r="C381" s="19"/>
      <c r="D381" s="27"/>
      <c r="E381" s="19"/>
      <c r="F381" s="3" t="s">
        <v>14</v>
      </c>
      <c r="G381" s="3">
        <v>2</v>
      </c>
      <c r="H381" s="3" t="s">
        <v>19</v>
      </c>
      <c r="I381" s="4">
        <v>2</v>
      </c>
      <c r="J381" s="30"/>
    </row>
    <row r="382" spans="1:10" ht="51">
      <c r="A382" s="22"/>
      <c r="B382" s="19"/>
      <c r="C382" s="19"/>
      <c r="D382" s="27"/>
      <c r="E382" s="19"/>
      <c r="F382" s="3" t="s">
        <v>3</v>
      </c>
      <c r="G382" s="3">
        <v>3</v>
      </c>
      <c r="H382" s="3" t="s">
        <v>20</v>
      </c>
      <c r="I382" s="4">
        <v>1</v>
      </c>
      <c r="J382" s="30"/>
    </row>
    <row r="383" spans="1:10" ht="38.25">
      <c r="A383" s="22"/>
      <c r="B383" s="19"/>
      <c r="C383" s="19"/>
      <c r="D383" s="27"/>
      <c r="E383" s="19"/>
      <c r="F383" s="3" t="s">
        <v>15</v>
      </c>
      <c r="G383" s="3">
        <v>3</v>
      </c>
      <c r="H383" s="3" t="s">
        <v>4</v>
      </c>
      <c r="I383" s="4">
        <v>1</v>
      </c>
      <c r="J383" s="30"/>
    </row>
    <row r="384" spans="1:10" ht="51">
      <c r="A384" s="22"/>
      <c r="B384" s="19"/>
      <c r="C384" s="19"/>
      <c r="D384" s="27"/>
      <c r="E384" s="19"/>
      <c r="F384" s="3" t="s">
        <v>16</v>
      </c>
      <c r="G384" s="3">
        <v>3</v>
      </c>
      <c r="H384" s="3"/>
      <c r="I384" s="4"/>
      <c r="J384" s="30"/>
    </row>
    <row r="385" spans="1:10" ht="51">
      <c r="A385" s="22"/>
      <c r="B385" s="19"/>
      <c r="C385" s="19"/>
      <c r="D385" s="27"/>
      <c r="E385" s="19"/>
      <c r="F385" s="3" t="s">
        <v>17</v>
      </c>
      <c r="G385" s="3">
        <v>2</v>
      </c>
      <c r="H385" s="3"/>
      <c r="I385" s="4"/>
      <c r="J385" s="31"/>
    </row>
    <row r="386" spans="1:10" ht="15.75" thickBot="1">
      <c r="A386" s="23"/>
      <c r="B386" s="20"/>
      <c r="C386" s="20"/>
      <c r="D386" s="28"/>
      <c r="E386" s="20"/>
      <c r="F386" s="5" t="s">
        <v>5</v>
      </c>
      <c r="G386" s="6">
        <f>(G380+G381+G382+G383+G384+G385)/6</f>
        <v>2.5</v>
      </c>
      <c r="H386" s="5" t="s">
        <v>5</v>
      </c>
      <c r="I386" s="7">
        <f>(I380+I381+I382+I383)/4</f>
        <v>1.75</v>
      </c>
      <c r="J386" s="16">
        <f>(G386*I386)</f>
        <v>4.375</v>
      </c>
    </row>
    <row r="387" spans="1:10" ht="15.75" thickBot="1">
      <c r="A387" s="17" t="s">
        <v>215</v>
      </c>
      <c r="B387" s="17"/>
      <c r="C387" s="17"/>
      <c r="D387" s="17"/>
      <c r="E387" s="17"/>
      <c r="F387" s="17"/>
      <c r="G387" s="17"/>
      <c r="H387" s="17"/>
      <c r="I387" s="17"/>
      <c r="J387" s="17"/>
    </row>
    <row r="388" spans="1:10" ht="51">
      <c r="A388" s="21">
        <v>48</v>
      </c>
      <c r="B388" s="24" t="s">
        <v>72</v>
      </c>
      <c r="C388" s="18" t="s">
        <v>224</v>
      </c>
      <c r="D388" s="18" t="s">
        <v>243</v>
      </c>
      <c r="E388" s="18" t="s">
        <v>155</v>
      </c>
      <c r="F388" s="14" t="s">
        <v>10</v>
      </c>
      <c r="G388" s="1"/>
      <c r="H388" s="14" t="s">
        <v>12</v>
      </c>
      <c r="I388" s="2"/>
      <c r="J388" s="29"/>
    </row>
    <row r="389" spans="1:10" ht="25.5">
      <c r="A389" s="22"/>
      <c r="B389" s="19"/>
      <c r="C389" s="19"/>
      <c r="D389" s="27"/>
      <c r="E389" s="19"/>
      <c r="F389" s="3" t="s">
        <v>13</v>
      </c>
      <c r="G389" s="3">
        <v>3</v>
      </c>
      <c r="H389" s="3" t="s">
        <v>18</v>
      </c>
      <c r="I389" s="4">
        <v>3</v>
      </c>
      <c r="J389" s="30"/>
    </row>
    <row r="390" spans="1:10" ht="38.25">
      <c r="A390" s="22"/>
      <c r="B390" s="19"/>
      <c r="C390" s="19"/>
      <c r="D390" s="27"/>
      <c r="E390" s="19"/>
      <c r="F390" s="3" t="s">
        <v>14</v>
      </c>
      <c r="G390" s="3">
        <v>1</v>
      </c>
      <c r="H390" s="3" t="s">
        <v>19</v>
      </c>
      <c r="I390" s="4">
        <v>3</v>
      </c>
      <c r="J390" s="30"/>
    </row>
    <row r="391" spans="1:10" ht="51">
      <c r="A391" s="22"/>
      <c r="B391" s="19"/>
      <c r="C391" s="19"/>
      <c r="D391" s="27"/>
      <c r="E391" s="19"/>
      <c r="F391" s="3" t="s">
        <v>3</v>
      </c>
      <c r="G391" s="3">
        <v>3</v>
      </c>
      <c r="H391" s="3" t="s">
        <v>20</v>
      </c>
      <c r="I391" s="4">
        <v>1</v>
      </c>
      <c r="J391" s="30"/>
    </row>
    <row r="392" spans="1:10" ht="38.25">
      <c r="A392" s="22"/>
      <c r="B392" s="19"/>
      <c r="C392" s="19"/>
      <c r="D392" s="27"/>
      <c r="E392" s="19"/>
      <c r="F392" s="3" t="s">
        <v>15</v>
      </c>
      <c r="G392" s="3">
        <v>3</v>
      </c>
      <c r="H392" s="3" t="s">
        <v>4</v>
      </c>
      <c r="I392" s="4">
        <v>2</v>
      </c>
      <c r="J392" s="30"/>
    </row>
    <row r="393" spans="1:10" ht="51">
      <c r="A393" s="22"/>
      <c r="B393" s="19"/>
      <c r="C393" s="19"/>
      <c r="D393" s="27"/>
      <c r="E393" s="19"/>
      <c r="F393" s="3" t="s">
        <v>16</v>
      </c>
      <c r="G393" s="3">
        <v>1</v>
      </c>
      <c r="H393" s="3"/>
      <c r="I393" s="4"/>
      <c r="J393" s="30"/>
    </row>
    <row r="394" spans="1:10" ht="51">
      <c r="A394" s="22"/>
      <c r="B394" s="19"/>
      <c r="C394" s="19"/>
      <c r="D394" s="27"/>
      <c r="E394" s="19"/>
      <c r="F394" s="3" t="s">
        <v>17</v>
      </c>
      <c r="G394" s="3">
        <v>1</v>
      </c>
      <c r="H394" s="3"/>
      <c r="I394" s="4"/>
      <c r="J394" s="31"/>
    </row>
    <row r="395" spans="1:10" ht="15.75" thickBot="1">
      <c r="A395" s="23"/>
      <c r="B395" s="20"/>
      <c r="C395" s="20"/>
      <c r="D395" s="28"/>
      <c r="E395" s="20"/>
      <c r="F395" s="5" t="s">
        <v>5</v>
      </c>
      <c r="G395" s="6">
        <f>(G389+G390+G391+G392+G393+G394)/6</f>
        <v>2</v>
      </c>
      <c r="H395" s="5" t="s">
        <v>5</v>
      </c>
      <c r="I395" s="7">
        <f>(I389+I390+I391+I392)/4</f>
        <v>2.25</v>
      </c>
      <c r="J395" s="16">
        <f>(G395*I395)</f>
        <v>4.5</v>
      </c>
    </row>
    <row r="396" spans="1:10" ht="51">
      <c r="A396" s="21">
        <v>49</v>
      </c>
      <c r="B396" s="24" t="s">
        <v>73</v>
      </c>
      <c r="C396" s="18" t="s">
        <v>224</v>
      </c>
      <c r="D396" s="18" t="s">
        <v>243</v>
      </c>
      <c r="E396" s="18" t="s">
        <v>156</v>
      </c>
      <c r="F396" s="14" t="s">
        <v>10</v>
      </c>
      <c r="G396" s="1"/>
      <c r="H396" s="14" t="s">
        <v>12</v>
      </c>
      <c r="I396" s="2"/>
      <c r="J396" s="29"/>
    </row>
    <row r="397" spans="1:10" ht="25.5">
      <c r="A397" s="22"/>
      <c r="B397" s="19"/>
      <c r="C397" s="19"/>
      <c r="D397" s="27"/>
      <c r="E397" s="19"/>
      <c r="F397" s="3" t="s">
        <v>13</v>
      </c>
      <c r="G397" s="3">
        <v>2</v>
      </c>
      <c r="H397" s="3" t="s">
        <v>18</v>
      </c>
      <c r="I397" s="4">
        <v>3</v>
      </c>
      <c r="J397" s="30"/>
    </row>
    <row r="398" spans="1:10" ht="38.25">
      <c r="A398" s="22"/>
      <c r="B398" s="19"/>
      <c r="C398" s="19"/>
      <c r="D398" s="27"/>
      <c r="E398" s="19"/>
      <c r="F398" s="3" t="s">
        <v>14</v>
      </c>
      <c r="G398" s="3">
        <v>1</v>
      </c>
      <c r="H398" s="3" t="s">
        <v>19</v>
      </c>
      <c r="I398" s="4">
        <v>2</v>
      </c>
      <c r="J398" s="30"/>
    </row>
    <row r="399" spans="1:10" ht="51">
      <c r="A399" s="22"/>
      <c r="B399" s="19"/>
      <c r="C399" s="19"/>
      <c r="D399" s="27"/>
      <c r="E399" s="19"/>
      <c r="F399" s="3" t="s">
        <v>3</v>
      </c>
      <c r="G399" s="3">
        <v>3</v>
      </c>
      <c r="H399" s="3" t="s">
        <v>20</v>
      </c>
      <c r="I399" s="4">
        <v>1</v>
      </c>
      <c r="J399" s="30"/>
    </row>
    <row r="400" spans="1:10" ht="38.25">
      <c r="A400" s="22"/>
      <c r="B400" s="19"/>
      <c r="C400" s="19"/>
      <c r="D400" s="27"/>
      <c r="E400" s="19"/>
      <c r="F400" s="3" t="s">
        <v>15</v>
      </c>
      <c r="G400" s="3">
        <v>3</v>
      </c>
      <c r="H400" s="3" t="s">
        <v>4</v>
      </c>
      <c r="I400" s="4">
        <v>2</v>
      </c>
      <c r="J400" s="30"/>
    </row>
    <row r="401" spans="1:10" ht="51">
      <c r="A401" s="22"/>
      <c r="B401" s="19"/>
      <c r="C401" s="19"/>
      <c r="D401" s="27"/>
      <c r="E401" s="19"/>
      <c r="F401" s="3" t="s">
        <v>16</v>
      </c>
      <c r="G401" s="3">
        <v>1</v>
      </c>
      <c r="H401" s="3"/>
      <c r="I401" s="4"/>
      <c r="J401" s="30"/>
    </row>
    <row r="402" spans="1:10" ht="51">
      <c r="A402" s="22"/>
      <c r="B402" s="19"/>
      <c r="C402" s="19"/>
      <c r="D402" s="27"/>
      <c r="E402" s="19"/>
      <c r="F402" s="3" t="s">
        <v>17</v>
      </c>
      <c r="G402" s="3">
        <v>1</v>
      </c>
      <c r="H402" s="3"/>
      <c r="I402" s="4"/>
      <c r="J402" s="31"/>
    </row>
    <row r="403" spans="1:10" ht="15.75" thickBot="1">
      <c r="A403" s="23"/>
      <c r="B403" s="20"/>
      <c r="C403" s="20"/>
      <c r="D403" s="28"/>
      <c r="E403" s="20"/>
      <c r="F403" s="5" t="s">
        <v>5</v>
      </c>
      <c r="G403" s="6">
        <f>(G397+G398+G399+G400+G401+G402)/6</f>
        <v>1.8333333333333333</v>
      </c>
      <c r="H403" s="5" t="s">
        <v>5</v>
      </c>
      <c r="I403" s="7">
        <f>(I397+I398+I399+I400)/4</f>
        <v>2</v>
      </c>
      <c r="J403" s="15">
        <f>(G403*I403)</f>
        <v>3.6666666666666665</v>
      </c>
    </row>
    <row r="404" spans="1:10" ht="51">
      <c r="A404" s="21">
        <v>50</v>
      </c>
      <c r="B404" s="24" t="s">
        <v>74</v>
      </c>
      <c r="C404" s="18" t="s">
        <v>224</v>
      </c>
      <c r="D404" s="18" t="s">
        <v>243</v>
      </c>
      <c r="E404" s="18" t="s">
        <v>157</v>
      </c>
      <c r="F404" s="14" t="s">
        <v>10</v>
      </c>
      <c r="G404" s="1"/>
      <c r="H404" s="14" t="s">
        <v>12</v>
      </c>
      <c r="I404" s="2"/>
      <c r="J404" s="29"/>
    </row>
    <row r="405" spans="1:10" ht="25.5">
      <c r="A405" s="22"/>
      <c r="B405" s="19"/>
      <c r="C405" s="19"/>
      <c r="D405" s="27"/>
      <c r="E405" s="19"/>
      <c r="F405" s="3" t="s">
        <v>13</v>
      </c>
      <c r="G405" s="3">
        <v>3</v>
      </c>
      <c r="H405" s="3" t="s">
        <v>18</v>
      </c>
      <c r="I405" s="4">
        <v>3</v>
      </c>
      <c r="J405" s="30"/>
    </row>
    <row r="406" spans="1:10" ht="38.25">
      <c r="A406" s="22"/>
      <c r="B406" s="19"/>
      <c r="C406" s="19"/>
      <c r="D406" s="27"/>
      <c r="E406" s="19"/>
      <c r="F406" s="3" t="s">
        <v>14</v>
      </c>
      <c r="G406" s="3">
        <v>1</v>
      </c>
      <c r="H406" s="3" t="s">
        <v>19</v>
      </c>
      <c r="I406" s="4">
        <v>2</v>
      </c>
      <c r="J406" s="30"/>
    </row>
    <row r="407" spans="1:10" ht="51">
      <c r="A407" s="22"/>
      <c r="B407" s="19"/>
      <c r="C407" s="19"/>
      <c r="D407" s="27"/>
      <c r="E407" s="19"/>
      <c r="F407" s="3" t="s">
        <v>3</v>
      </c>
      <c r="G407" s="3">
        <v>3</v>
      </c>
      <c r="H407" s="3" t="s">
        <v>20</v>
      </c>
      <c r="I407" s="4">
        <v>1</v>
      </c>
      <c r="J407" s="30"/>
    </row>
    <row r="408" spans="1:10" ht="38.25">
      <c r="A408" s="22"/>
      <c r="B408" s="19"/>
      <c r="C408" s="19"/>
      <c r="D408" s="27"/>
      <c r="E408" s="19"/>
      <c r="F408" s="3" t="s">
        <v>15</v>
      </c>
      <c r="G408" s="3">
        <v>3</v>
      </c>
      <c r="H408" s="3" t="s">
        <v>4</v>
      </c>
      <c r="I408" s="4">
        <v>2</v>
      </c>
      <c r="J408" s="30"/>
    </row>
    <row r="409" spans="1:10" ht="51">
      <c r="A409" s="22"/>
      <c r="B409" s="19"/>
      <c r="C409" s="19"/>
      <c r="D409" s="27"/>
      <c r="E409" s="19"/>
      <c r="F409" s="3" t="s">
        <v>16</v>
      </c>
      <c r="G409" s="3">
        <v>1</v>
      </c>
      <c r="H409" s="3"/>
      <c r="I409" s="4"/>
      <c r="J409" s="30"/>
    </row>
    <row r="410" spans="1:10" ht="51">
      <c r="A410" s="22"/>
      <c r="B410" s="19"/>
      <c r="C410" s="19"/>
      <c r="D410" s="27"/>
      <c r="E410" s="19"/>
      <c r="F410" s="3" t="s">
        <v>17</v>
      </c>
      <c r="G410" s="3">
        <v>1</v>
      </c>
      <c r="H410" s="3"/>
      <c r="I410" s="4"/>
      <c r="J410" s="31"/>
    </row>
    <row r="411" spans="1:10" ht="15.75" thickBot="1">
      <c r="A411" s="23"/>
      <c r="B411" s="20"/>
      <c r="C411" s="20"/>
      <c r="D411" s="28"/>
      <c r="E411" s="20"/>
      <c r="F411" s="5" t="s">
        <v>5</v>
      </c>
      <c r="G411" s="6">
        <f>(G405+G406+G407+G408+G409+G410)/6</f>
        <v>2</v>
      </c>
      <c r="H411" s="5" t="s">
        <v>5</v>
      </c>
      <c r="I411" s="7">
        <f>(I405+I406+I407+I408)/4</f>
        <v>2</v>
      </c>
      <c r="J411" s="16">
        <f>(G411*I411)</f>
        <v>4</v>
      </c>
    </row>
    <row r="412" spans="1:10" ht="51">
      <c r="A412" s="21">
        <v>51</v>
      </c>
      <c r="B412" s="24" t="s">
        <v>75</v>
      </c>
      <c r="C412" s="18" t="s">
        <v>224</v>
      </c>
      <c r="D412" s="18" t="s">
        <v>243</v>
      </c>
      <c r="E412" s="18" t="s">
        <v>158</v>
      </c>
      <c r="F412" s="14" t="s">
        <v>10</v>
      </c>
      <c r="G412" s="1"/>
      <c r="H412" s="14" t="s">
        <v>12</v>
      </c>
      <c r="I412" s="2"/>
      <c r="J412" s="29"/>
    </row>
    <row r="413" spans="1:10" ht="25.5">
      <c r="A413" s="22"/>
      <c r="B413" s="19"/>
      <c r="C413" s="19"/>
      <c r="D413" s="27"/>
      <c r="E413" s="19"/>
      <c r="F413" s="3" t="s">
        <v>13</v>
      </c>
      <c r="G413" s="3">
        <v>3</v>
      </c>
      <c r="H413" s="3" t="s">
        <v>18</v>
      </c>
      <c r="I413" s="4">
        <v>3</v>
      </c>
      <c r="J413" s="30"/>
    </row>
    <row r="414" spans="1:10" ht="38.25">
      <c r="A414" s="22"/>
      <c r="B414" s="19"/>
      <c r="C414" s="19"/>
      <c r="D414" s="27"/>
      <c r="E414" s="19"/>
      <c r="F414" s="3" t="s">
        <v>14</v>
      </c>
      <c r="G414" s="3">
        <v>1</v>
      </c>
      <c r="H414" s="3" t="s">
        <v>19</v>
      </c>
      <c r="I414" s="4">
        <v>3</v>
      </c>
      <c r="J414" s="30"/>
    </row>
    <row r="415" spans="1:10" ht="51">
      <c r="A415" s="22"/>
      <c r="B415" s="19"/>
      <c r="C415" s="19"/>
      <c r="D415" s="27"/>
      <c r="E415" s="19"/>
      <c r="F415" s="3" t="s">
        <v>3</v>
      </c>
      <c r="G415" s="3">
        <v>3</v>
      </c>
      <c r="H415" s="3" t="s">
        <v>20</v>
      </c>
      <c r="I415" s="4">
        <v>1</v>
      </c>
      <c r="J415" s="30"/>
    </row>
    <row r="416" spans="1:10" ht="38.25">
      <c r="A416" s="22"/>
      <c r="B416" s="19"/>
      <c r="C416" s="19"/>
      <c r="D416" s="27"/>
      <c r="E416" s="19"/>
      <c r="F416" s="3" t="s">
        <v>15</v>
      </c>
      <c r="G416" s="3">
        <v>3</v>
      </c>
      <c r="H416" s="3" t="s">
        <v>4</v>
      </c>
      <c r="I416" s="4">
        <v>2</v>
      </c>
      <c r="J416" s="30"/>
    </row>
    <row r="417" spans="1:10" ht="51">
      <c r="A417" s="22"/>
      <c r="B417" s="19"/>
      <c r="C417" s="19"/>
      <c r="D417" s="27"/>
      <c r="E417" s="19"/>
      <c r="F417" s="3" t="s">
        <v>16</v>
      </c>
      <c r="G417" s="3">
        <v>1</v>
      </c>
      <c r="H417" s="3"/>
      <c r="I417" s="4"/>
      <c r="J417" s="30"/>
    </row>
    <row r="418" spans="1:10" ht="51">
      <c r="A418" s="22"/>
      <c r="B418" s="19"/>
      <c r="C418" s="19"/>
      <c r="D418" s="27"/>
      <c r="E418" s="19"/>
      <c r="F418" s="3" t="s">
        <v>17</v>
      </c>
      <c r="G418" s="3">
        <v>1</v>
      </c>
      <c r="H418" s="3"/>
      <c r="I418" s="4"/>
      <c r="J418" s="31"/>
    </row>
    <row r="419" spans="1:10" ht="15.75" thickBot="1">
      <c r="A419" s="23"/>
      <c r="B419" s="20"/>
      <c r="C419" s="20"/>
      <c r="D419" s="28"/>
      <c r="E419" s="20"/>
      <c r="F419" s="5" t="s">
        <v>5</v>
      </c>
      <c r="G419" s="6">
        <f>(G413+G414+G415+G416+G417+G418)/6</f>
        <v>2</v>
      </c>
      <c r="H419" s="5" t="s">
        <v>5</v>
      </c>
      <c r="I419" s="7">
        <f>(I413+I414+I415+I416)/4</f>
        <v>2.25</v>
      </c>
      <c r="J419" s="16">
        <f>(G419*I419)</f>
        <v>4.5</v>
      </c>
    </row>
    <row r="420" spans="1:10" ht="51">
      <c r="A420" s="21">
        <v>52</v>
      </c>
      <c r="B420" s="24" t="s">
        <v>76</v>
      </c>
      <c r="C420" s="18" t="s">
        <v>224</v>
      </c>
      <c r="D420" s="18" t="s">
        <v>243</v>
      </c>
      <c r="E420" s="18" t="s">
        <v>159</v>
      </c>
      <c r="F420" s="14" t="s">
        <v>10</v>
      </c>
      <c r="G420" s="1"/>
      <c r="H420" s="14" t="s">
        <v>12</v>
      </c>
      <c r="I420" s="2"/>
      <c r="J420" s="29"/>
    </row>
    <row r="421" spans="1:10" ht="25.5">
      <c r="A421" s="22"/>
      <c r="B421" s="19"/>
      <c r="C421" s="19"/>
      <c r="D421" s="27"/>
      <c r="E421" s="19"/>
      <c r="F421" s="3" t="s">
        <v>13</v>
      </c>
      <c r="G421" s="3">
        <v>3</v>
      </c>
      <c r="H421" s="3" t="s">
        <v>18</v>
      </c>
      <c r="I421" s="4">
        <v>3</v>
      </c>
      <c r="J421" s="30"/>
    </row>
    <row r="422" spans="1:10" ht="38.25">
      <c r="A422" s="22"/>
      <c r="B422" s="19"/>
      <c r="C422" s="19"/>
      <c r="D422" s="27"/>
      <c r="E422" s="19"/>
      <c r="F422" s="3" t="s">
        <v>14</v>
      </c>
      <c r="G422" s="3">
        <v>2</v>
      </c>
      <c r="H422" s="3" t="s">
        <v>19</v>
      </c>
      <c r="I422" s="4">
        <v>2</v>
      </c>
      <c r="J422" s="30"/>
    </row>
    <row r="423" spans="1:10" ht="51">
      <c r="A423" s="22"/>
      <c r="B423" s="19"/>
      <c r="C423" s="19"/>
      <c r="D423" s="27"/>
      <c r="E423" s="19"/>
      <c r="F423" s="3" t="s">
        <v>3</v>
      </c>
      <c r="G423" s="3">
        <v>3</v>
      </c>
      <c r="H423" s="3" t="s">
        <v>20</v>
      </c>
      <c r="I423" s="4">
        <v>1</v>
      </c>
      <c r="J423" s="30"/>
    </row>
    <row r="424" spans="1:10" ht="38.25">
      <c r="A424" s="22"/>
      <c r="B424" s="19"/>
      <c r="C424" s="19"/>
      <c r="D424" s="27"/>
      <c r="E424" s="19"/>
      <c r="F424" s="3" t="s">
        <v>15</v>
      </c>
      <c r="G424" s="3">
        <v>3</v>
      </c>
      <c r="H424" s="3" t="s">
        <v>4</v>
      </c>
      <c r="I424" s="4">
        <v>2</v>
      </c>
      <c r="J424" s="30"/>
    </row>
    <row r="425" spans="1:10" ht="51">
      <c r="A425" s="22"/>
      <c r="B425" s="19"/>
      <c r="C425" s="19"/>
      <c r="D425" s="27"/>
      <c r="E425" s="19"/>
      <c r="F425" s="3" t="s">
        <v>16</v>
      </c>
      <c r="G425" s="3">
        <v>1</v>
      </c>
      <c r="H425" s="3"/>
      <c r="I425" s="4"/>
      <c r="J425" s="30"/>
    </row>
    <row r="426" spans="1:10" ht="51">
      <c r="A426" s="22"/>
      <c r="B426" s="19"/>
      <c r="C426" s="19"/>
      <c r="D426" s="27"/>
      <c r="E426" s="19"/>
      <c r="F426" s="3" t="s">
        <v>17</v>
      </c>
      <c r="G426" s="3">
        <v>2</v>
      </c>
      <c r="H426" s="3"/>
      <c r="I426" s="4"/>
      <c r="J426" s="31"/>
    </row>
    <row r="427" spans="1:10" ht="15.75" thickBot="1">
      <c r="A427" s="23"/>
      <c r="B427" s="20"/>
      <c r="C427" s="20"/>
      <c r="D427" s="28"/>
      <c r="E427" s="20"/>
      <c r="F427" s="5" t="s">
        <v>5</v>
      </c>
      <c r="G427" s="6">
        <f>(G421+G422+G423+G424+G425+G426)/6</f>
        <v>2.3333333333333335</v>
      </c>
      <c r="H427" s="5" t="s">
        <v>5</v>
      </c>
      <c r="I427" s="7">
        <f>(I421+I422+I423+I424)/4</f>
        <v>2</v>
      </c>
      <c r="J427" s="16">
        <f>(G427*I427)</f>
        <v>4.666666666666667</v>
      </c>
    </row>
    <row r="428" spans="1:10" ht="51">
      <c r="A428" s="21">
        <v>53</v>
      </c>
      <c r="B428" s="24" t="s">
        <v>77</v>
      </c>
      <c r="C428" s="18" t="s">
        <v>224</v>
      </c>
      <c r="D428" s="18" t="s">
        <v>243</v>
      </c>
      <c r="E428" s="18" t="s">
        <v>160</v>
      </c>
      <c r="F428" s="14" t="s">
        <v>10</v>
      </c>
      <c r="G428" s="1"/>
      <c r="H428" s="14" t="s">
        <v>12</v>
      </c>
      <c r="I428" s="2"/>
      <c r="J428" s="29" t="s">
        <v>201</v>
      </c>
    </row>
    <row r="429" spans="1:10" ht="25.5">
      <c r="A429" s="22"/>
      <c r="B429" s="19"/>
      <c r="C429" s="19"/>
      <c r="D429" s="27"/>
      <c r="E429" s="19"/>
      <c r="F429" s="3" t="s">
        <v>198</v>
      </c>
      <c r="G429" s="3">
        <v>2</v>
      </c>
      <c r="H429" s="3" t="s">
        <v>18</v>
      </c>
      <c r="I429" s="4">
        <v>3</v>
      </c>
      <c r="J429" s="30"/>
    </row>
    <row r="430" spans="1:10" ht="38.25">
      <c r="A430" s="22"/>
      <c r="B430" s="19"/>
      <c r="C430" s="19"/>
      <c r="D430" s="27"/>
      <c r="E430" s="19"/>
      <c r="F430" s="3" t="s">
        <v>14</v>
      </c>
      <c r="G430" s="3">
        <v>1</v>
      </c>
      <c r="H430" s="3" t="s">
        <v>19</v>
      </c>
      <c r="I430" s="4">
        <v>2</v>
      </c>
      <c r="J430" s="30"/>
    </row>
    <row r="431" spans="1:10" ht="51">
      <c r="A431" s="22"/>
      <c r="B431" s="19"/>
      <c r="C431" s="19"/>
      <c r="D431" s="27"/>
      <c r="E431" s="19"/>
      <c r="F431" s="3" t="s">
        <v>3</v>
      </c>
      <c r="G431" s="3">
        <v>3</v>
      </c>
      <c r="H431" s="3" t="s">
        <v>20</v>
      </c>
      <c r="I431" s="4">
        <v>1</v>
      </c>
      <c r="J431" s="30"/>
    </row>
    <row r="432" spans="1:10" ht="38.25">
      <c r="A432" s="22"/>
      <c r="B432" s="19"/>
      <c r="C432" s="19"/>
      <c r="D432" s="27"/>
      <c r="E432" s="19"/>
      <c r="F432" s="3" t="s">
        <v>15</v>
      </c>
      <c r="G432" s="3">
        <v>3</v>
      </c>
      <c r="H432" s="3" t="s">
        <v>4</v>
      </c>
      <c r="I432" s="4">
        <v>2</v>
      </c>
      <c r="J432" s="30"/>
    </row>
    <row r="433" spans="1:10" ht="51">
      <c r="A433" s="22"/>
      <c r="B433" s="19"/>
      <c r="C433" s="19"/>
      <c r="D433" s="27"/>
      <c r="E433" s="19"/>
      <c r="F433" s="3" t="s">
        <v>16</v>
      </c>
      <c r="G433" s="3">
        <v>1</v>
      </c>
      <c r="H433" s="3"/>
      <c r="I433" s="4"/>
      <c r="J433" s="30"/>
    </row>
    <row r="434" spans="1:10" ht="51">
      <c r="A434" s="22"/>
      <c r="B434" s="19"/>
      <c r="C434" s="19"/>
      <c r="D434" s="27"/>
      <c r="E434" s="19"/>
      <c r="F434" s="3" t="s">
        <v>17</v>
      </c>
      <c r="G434" s="3">
        <v>2</v>
      </c>
      <c r="H434" s="3"/>
      <c r="I434" s="4"/>
      <c r="J434" s="31"/>
    </row>
    <row r="435" spans="1:10" ht="15.75" thickBot="1">
      <c r="A435" s="23"/>
      <c r="B435" s="20"/>
      <c r="C435" s="20"/>
      <c r="D435" s="28"/>
      <c r="E435" s="20"/>
      <c r="F435" s="5" t="s">
        <v>5</v>
      </c>
      <c r="G435" s="6">
        <f>(G429+G430+G431+G432+G433+G434)/6</f>
        <v>2</v>
      </c>
      <c r="H435" s="5" t="s">
        <v>5</v>
      </c>
      <c r="I435" s="7">
        <f>(I429+I430+I431+I432)/4</f>
        <v>2</v>
      </c>
      <c r="J435" s="16">
        <f>(G435*I435)</f>
        <v>4</v>
      </c>
    </row>
    <row r="436" spans="1:10" ht="51">
      <c r="A436" s="21">
        <v>54</v>
      </c>
      <c r="B436" s="24" t="s">
        <v>78</v>
      </c>
      <c r="C436" s="18" t="s">
        <v>224</v>
      </c>
      <c r="D436" s="18" t="s">
        <v>243</v>
      </c>
      <c r="E436" s="18" t="s">
        <v>161</v>
      </c>
      <c r="F436" s="14" t="s">
        <v>10</v>
      </c>
      <c r="G436" s="1"/>
      <c r="H436" s="14" t="s">
        <v>12</v>
      </c>
      <c r="I436" s="2"/>
      <c r="J436" s="29" t="s">
        <v>201</v>
      </c>
    </row>
    <row r="437" spans="1:10" ht="25.5">
      <c r="A437" s="22"/>
      <c r="B437" s="19"/>
      <c r="C437" s="19"/>
      <c r="D437" s="27"/>
      <c r="E437" s="19"/>
      <c r="F437" s="3" t="s">
        <v>198</v>
      </c>
      <c r="G437" s="3">
        <v>2</v>
      </c>
      <c r="H437" s="3" t="s">
        <v>18</v>
      </c>
      <c r="I437" s="4">
        <v>3</v>
      </c>
      <c r="J437" s="30"/>
    </row>
    <row r="438" spans="1:10" ht="38.25">
      <c r="A438" s="22"/>
      <c r="B438" s="19"/>
      <c r="C438" s="19"/>
      <c r="D438" s="27"/>
      <c r="E438" s="19"/>
      <c r="F438" s="3" t="s">
        <v>14</v>
      </c>
      <c r="G438" s="3">
        <v>1</v>
      </c>
      <c r="H438" s="3" t="s">
        <v>19</v>
      </c>
      <c r="I438" s="4">
        <v>2</v>
      </c>
      <c r="J438" s="30"/>
    </row>
    <row r="439" spans="1:10" ht="51">
      <c r="A439" s="22"/>
      <c r="B439" s="19"/>
      <c r="C439" s="19"/>
      <c r="D439" s="27"/>
      <c r="E439" s="19"/>
      <c r="F439" s="3" t="s">
        <v>3</v>
      </c>
      <c r="G439" s="3">
        <v>3</v>
      </c>
      <c r="H439" s="3" t="s">
        <v>20</v>
      </c>
      <c r="I439" s="4">
        <v>1</v>
      </c>
      <c r="J439" s="30"/>
    </row>
    <row r="440" spans="1:10" ht="38.25">
      <c r="A440" s="22"/>
      <c r="B440" s="19"/>
      <c r="C440" s="19"/>
      <c r="D440" s="27"/>
      <c r="E440" s="19"/>
      <c r="F440" s="3" t="s">
        <v>15</v>
      </c>
      <c r="G440" s="3">
        <v>3</v>
      </c>
      <c r="H440" s="3" t="s">
        <v>4</v>
      </c>
      <c r="I440" s="4">
        <v>2</v>
      </c>
      <c r="J440" s="30"/>
    </row>
    <row r="441" spans="1:10" ht="51">
      <c r="A441" s="22"/>
      <c r="B441" s="19"/>
      <c r="C441" s="19"/>
      <c r="D441" s="27"/>
      <c r="E441" s="19"/>
      <c r="F441" s="3" t="s">
        <v>16</v>
      </c>
      <c r="G441" s="3">
        <v>2</v>
      </c>
      <c r="H441" s="3"/>
      <c r="I441" s="4"/>
      <c r="J441" s="30"/>
    </row>
    <row r="442" spans="1:10" ht="51">
      <c r="A442" s="22"/>
      <c r="B442" s="19"/>
      <c r="C442" s="19"/>
      <c r="D442" s="27"/>
      <c r="E442" s="19"/>
      <c r="F442" s="3" t="s">
        <v>17</v>
      </c>
      <c r="G442" s="3">
        <v>1</v>
      </c>
      <c r="H442" s="3"/>
      <c r="I442" s="4"/>
      <c r="J442" s="31"/>
    </row>
    <row r="443" spans="1:10" ht="15.75" thickBot="1">
      <c r="A443" s="23"/>
      <c r="B443" s="20"/>
      <c r="C443" s="20"/>
      <c r="D443" s="28"/>
      <c r="E443" s="20"/>
      <c r="F443" s="5" t="s">
        <v>5</v>
      </c>
      <c r="G443" s="6">
        <f>(G437+G438+G439+G440+G441+G442)/6</f>
        <v>2</v>
      </c>
      <c r="H443" s="5" t="s">
        <v>5</v>
      </c>
      <c r="I443" s="7">
        <f>(I437+I438+I439+I440)/4</f>
        <v>2</v>
      </c>
      <c r="J443" s="16">
        <f>(G443*I443)</f>
        <v>4</v>
      </c>
    </row>
    <row r="444" spans="1:10" ht="51">
      <c r="A444" s="21">
        <v>55</v>
      </c>
      <c r="B444" s="24" t="s">
        <v>79</v>
      </c>
      <c r="C444" s="18" t="s">
        <v>224</v>
      </c>
      <c r="D444" s="18" t="s">
        <v>243</v>
      </c>
      <c r="E444" s="18" t="s">
        <v>162</v>
      </c>
      <c r="F444" s="14" t="s">
        <v>10</v>
      </c>
      <c r="G444" s="1"/>
      <c r="H444" s="14" t="s">
        <v>12</v>
      </c>
      <c r="I444" s="2"/>
      <c r="J444" s="29"/>
    </row>
    <row r="445" spans="1:10" ht="25.5">
      <c r="A445" s="22"/>
      <c r="B445" s="19"/>
      <c r="C445" s="19"/>
      <c r="D445" s="27"/>
      <c r="E445" s="19"/>
      <c r="F445" s="3" t="s">
        <v>13</v>
      </c>
      <c r="G445" s="3">
        <v>3</v>
      </c>
      <c r="H445" s="3" t="s">
        <v>18</v>
      </c>
      <c r="I445" s="4">
        <v>3</v>
      </c>
      <c r="J445" s="30"/>
    </row>
    <row r="446" spans="1:10" ht="38.25">
      <c r="A446" s="22"/>
      <c r="B446" s="19"/>
      <c r="C446" s="19"/>
      <c r="D446" s="27"/>
      <c r="E446" s="19"/>
      <c r="F446" s="3" t="s">
        <v>14</v>
      </c>
      <c r="G446" s="3">
        <v>1</v>
      </c>
      <c r="H446" s="3" t="s">
        <v>19</v>
      </c>
      <c r="I446" s="4">
        <v>3</v>
      </c>
      <c r="J446" s="30"/>
    </row>
    <row r="447" spans="1:10" ht="51">
      <c r="A447" s="22"/>
      <c r="B447" s="19"/>
      <c r="C447" s="19"/>
      <c r="D447" s="27"/>
      <c r="E447" s="19"/>
      <c r="F447" s="3" t="s">
        <v>3</v>
      </c>
      <c r="G447" s="3">
        <v>3</v>
      </c>
      <c r="H447" s="3" t="s">
        <v>20</v>
      </c>
      <c r="I447" s="4">
        <v>1</v>
      </c>
      <c r="J447" s="30"/>
    </row>
    <row r="448" spans="1:10" ht="38.25">
      <c r="A448" s="22"/>
      <c r="B448" s="19"/>
      <c r="C448" s="19"/>
      <c r="D448" s="27"/>
      <c r="E448" s="19"/>
      <c r="F448" s="3" t="s">
        <v>15</v>
      </c>
      <c r="G448" s="3">
        <v>3</v>
      </c>
      <c r="H448" s="3" t="s">
        <v>4</v>
      </c>
      <c r="I448" s="4">
        <v>2</v>
      </c>
      <c r="J448" s="30"/>
    </row>
    <row r="449" spans="1:10" ht="51">
      <c r="A449" s="22"/>
      <c r="B449" s="19"/>
      <c r="C449" s="19"/>
      <c r="D449" s="27"/>
      <c r="E449" s="19"/>
      <c r="F449" s="3" t="s">
        <v>16</v>
      </c>
      <c r="G449" s="3">
        <v>2</v>
      </c>
      <c r="H449" s="3"/>
      <c r="I449" s="4"/>
      <c r="J449" s="30"/>
    </row>
    <row r="450" spans="1:10" ht="51">
      <c r="A450" s="22"/>
      <c r="B450" s="19"/>
      <c r="C450" s="19"/>
      <c r="D450" s="27"/>
      <c r="E450" s="19"/>
      <c r="F450" s="3" t="s">
        <v>17</v>
      </c>
      <c r="G450" s="3">
        <v>1</v>
      </c>
      <c r="H450" s="3"/>
      <c r="I450" s="4"/>
      <c r="J450" s="31"/>
    </row>
    <row r="451" spans="1:10" ht="15.75" thickBot="1">
      <c r="A451" s="23"/>
      <c r="B451" s="20"/>
      <c r="C451" s="20"/>
      <c r="D451" s="28"/>
      <c r="E451" s="20"/>
      <c r="F451" s="5" t="s">
        <v>5</v>
      </c>
      <c r="G451" s="6">
        <f>(G445+G446+G447+G448+G449+G450)/6</f>
        <v>2.1666666666666665</v>
      </c>
      <c r="H451" s="5" t="s">
        <v>5</v>
      </c>
      <c r="I451" s="7">
        <f>(I445+I446+I447+I448)/4</f>
        <v>2.25</v>
      </c>
      <c r="J451" s="16">
        <f>(G451*I451)</f>
        <v>4.875</v>
      </c>
    </row>
    <row r="452" spans="1:10" ht="51">
      <c r="A452" s="21">
        <v>56</v>
      </c>
      <c r="B452" s="24" t="s">
        <v>80</v>
      </c>
      <c r="C452" s="18" t="s">
        <v>224</v>
      </c>
      <c r="D452" s="18" t="s">
        <v>243</v>
      </c>
      <c r="E452" s="18" t="s">
        <v>163</v>
      </c>
      <c r="F452" s="14" t="s">
        <v>10</v>
      </c>
      <c r="G452" s="1"/>
      <c r="H452" s="14" t="s">
        <v>12</v>
      </c>
      <c r="I452" s="2"/>
      <c r="J452" s="29"/>
    </row>
    <row r="453" spans="1:10" ht="25.5">
      <c r="A453" s="22"/>
      <c r="B453" s="19"/>
      <c r="C453" s="19"/>
      <c r="D453" s="27"/>
      <c r="E453" s="19"/>
      <c r="F453" s="3" t="s">
        <v>13</v>
      </c>
      <c r="G453" s="3">
        <v>2</v>
      </c>
      <c r="H453" s="3" t="s">
        <v>18</v>
      </c>
      <c r="I453" s="4">
        <v>3</v>
      </c>
      <c r="J453" s="30"/>
    </row>
    <row r="454" spans="1:10" ht="38.25">
      <c r="A454" s="22"/>
      <c r="B454" s="19"/>
      <c r="C454" s="19"/>
      <c r="D454" s="27"/>
      <c r="E454" s="19"/>
      <c r="F454" s="3" t="s">
        <v>14</v>
      </c>
      <c r="G454" s="3">
        <v>1</v>
      </c>
      <c r="H454" s="3" t="s">
        <v>19</v>
      </c>
      <c r="I454" s="4">
        <v>2</v>
      </c>
      <c r="J454" s="30"/>
    </row>
    <row r="455" spans="1:10" ht="51">
      <c r="A455" s="22"/>
      <c r="B455" s="19"/>
      <c r="C455" s="19"/>
      <c r="D455" s="27"/>
      <c r="E455" s="19"/>
      <c r="F455" s="3" t="s">
        <v>3</v>
      </c>
      <c r="G455" s="3">
        <v>3</v>
      </c>
      <c r="H455" s="3" t="s">
        <v>20</v>
      </c>
      <c r="I455" s="4">
        <v>1</v>
      </c>
      <c r="J455" s="30"/>
    </row>
    <row r="456" spans="1:10" ht="38.25">
      <c r="A456" s="22"/>
      <c r="B456" s="19"/>
      <c r="C456" s="19"/>
      <c r="D456" s="27"/>
      <c r="E456" s="19"/>
      <c r="F456" s="3" t="s">
        <v>15</v>
      </c>
      <c r="G456" s="3">
        <v>3</v>
      </c>
      <c r="H456" s="3" t="s">
        <v>4</v>
      </c>
      <c r="I456" s="4">
        <v>2</v>
      </c>
      <c r="J456" s="30"/>
    </row>
    <row r="457" spans="1:10" ht="51">
      <c r="A457" s="22"/>
      <c r="B457" s="19"/>
      <c r="C457" s="19"/>
      <c r="D457" s="27"/>
      <c r="E457" s="19"/>
      <c r="F457" s="3" t="s">
        <v>16</v>
      </c>
      <c r="G457" s="3">
        <v>2</v>
      </c>
      <c r="H457" s="3"/>
      <c r="I457" s="4"/>
      <c r="J457" s="30"/>
    </row>
    <row r="458" spans="1:10" ht="51">
      <c r="A458" s="22"/>
      <c r="B458" s="19"/>
      <c r="C458" s="19"/>
      <c r="D458" s="27"/>
      <c r="E458" s="19"/>
      <c r="F458" s="3" t="s">
        <v>17</v>
      </c>
      <c r="G458" s="3">
        <v>1</v>
      </c>
      <c r="H458" s="3"/>
      <c r="I458" s="4"/>
      <c r="J458" s="31"/>
    </row>
    <row r="459" spans="1:10" ht="15.75" thickBot="1">
      <c r="A459" s="23"/>
      <c r="B459" s="20"/>
      <c r="C459" s="20"/>
      <c r="D459" s="28"/>
      <c r="E459" s="20"/>
      <c r="F459" s="5" t="s">
        <v>5</v>
      </c>
      <c r="G459" s="6">
        <f>(G453+G454+G455+G456+G457+G458)/6</f>
        <v>2</v>
      </c>
      <c r="H459" s="5" t="s">
        <v>5</v>
      </c>
      <c r="I459" s="7">
        <f>(I453+I454+I455+I456)/4</f>
        <v>2</v>
      </c>
      <c r="J459" s="16">
        <f>(G459*I459)</f>
        <v>4</v>
      </c>
    </row>
    <row r="460" spans="1:10" ht="51">
      <c r="A460" s="21">
        <v>57</v>
      </c>
      <c r="B460" s="24" t="s">
        <v>81</v>
      </c>
      <c r="C460" s="18" t="s">
        <v>224</v>
      </c>
      <c r="D460" s="18" t="s">
        <v>243</v>
      </c>
      <c r="E460" s="18" t="s">
        <v>164</v>
      </c>
      <c r="F460" s="14" t="s">
        <v>10</v>
      </c>
      <c r="G460" s="1"/>
      <c r="H460" s="14" t="s">
        <v>12</v>
      </c>
      <c r="I460" s="2"/>
      <c r="J460" s="29"/>
    </row>
    <row r="461" spans="1:10" ht="25.5">
      <c r="A461" s="22"/>
      <c r="B461" s="19"/>
      <c r="C461" s="19"/>
      <c r="D461" s="27"/>
      <c r="E461" s="19"/>
      <c r="F461" s="3" t="s">
        <v>13</v>
      </c>
      <c r="G461" s="3">
        <v>3</v>
      </c>
      <c r="H461" s="3" t="s">
        <v>18</v>
      </c>
      <c r="I461" s="4">
        <v>3</v>
      </c>
      <c r="J461" s="30"/>
    </row>
    <row r="462" spans="1:10" ht="38.25">
      <c r="A462" s="22"/>
      <c r="B462" s="19"/>
      <c r="C462" s="19"/>
      <c r="D462" s="27"/>
      <c r="E462" s="19"/>
      <c r="F462" s="3" t="s">
        <v>14</v>
      </c>
      <c r="G462" s="3">
        <v>1</v>
      </c>
      <c r="H462" s="3" t="s">
        <v>19</v>
      </c>
      <c r="I462" s="4">
        <v>3</v>
      </c>
      <c r="J462" s="30"/>
    </row>
    <row r="463" spans="1:10" ht="51">
      <c r="A463" s="22"/>
      <c r="B463" s="19"/>
      <c r="C463" s="19"/>
      <c r="D463" s="27"/>
      <c r="E463" s="19"/>
      <c r="F463" s="3" t="s">
        <v>3</v>
      </c>
      <c r="G463" s="3">
        <v>3</v>
      </c>
      <c r="H463" s="3" t="s">
        <v>20</v>
      </c>
      <c r="I463" s="4">
        <v>1</v>
      </c>
      <c r="J463" s="30"/>
    </row>
    <row r="464" spans="1:10" ht="38.25">
      <c r="A464" s="22"/>
      <c r="B464" s="19"/>
      <c r="C464" s="19"/>
      <c r="D464" s="27"/>
      <c r="E464" s="19"/>
      <c r="F464" s="3" t="s">
        <v>15</v>
      </c>
      <c r="G464" s="3">
        <v>3</v>
      </c>
      <c r="H464" s="3" t="s">
        <v>4</v>
      </c>
      <c r="I464" s="4">
        <v>2</v>
      </c>
      <c r="J464" s="30"/>
    </row>
    <row r="465" spans="1:10" ht="51">
      <c r="A465" s="22"/>
      <c r="B465" s="19"/>
      <c r="C465" s="19"/>
      <c r="D465" s="27"/>
      <c r="E465" s="19"/>
      <c r="F465" s="3" t="s">
        <v>16</v>
      </c>
      <c r="G465" s="3">
        <v>1</v>
      </c>
      <c r="H465" s="3"/>
      <c r="I465" s="4"/>
      <c r="J465" s="30"/>
    </row>
    <row r="466" spans="1:10" ht="51">
      <c r="A466" s="22"/>
      <c r="B466" s="19"/>
      <c r="C466" s="19"/>
      <c r="D466" s="27"/>
      <c r="E466" s="19"/>
      <c r="F466" s="3" t="s">
        <v>17</v>
      </c>
      <c r="G466" s="3">
        <v>1</v>
      </c>
      <c r="H466" s="3"/>
      <c r="I466" s="4"/>
      <c r="J466" s="31"/>
    </row>
    <row r="467" spans="1:10" ht="15.75" thickBot="1">
      <c r="A467" s="23"/>
      <c r="B467" s="20"/>
      <c r="C467" s="20"/>
      <c r="D467" s="28"/>
      <c r="E467" s="20"/>
      <c r="F467" s="5" t="s">
        <v>5</v>
      </c>
      <c r="G467" s="6">
        <f>(G461+G462+G463+G464+G465+G466)/6</f>
        <v>2</v>
      </c>
      <c r="H467" s="5" t="s">
        <v>5</v>
      </c>
      <c r="I467" s="7">
        <f>(I461+I462+I463+I464)/4</f>
        <v>2.25</v>
      </c>
      <c r="J467" s="16">
        <f>(G467*I467)</f>
        <v>4.5</v>
      </c>
    </row>
    <row r="468" spans="1:10" ht="51">
      <c r="A468" s="21">
        <v>58</v>
      </c>
      <c r="B468" s="24" t="s">
        <v>82</v>
      </c>
      <c r="C468" s="18" t="s">
        <v>224</v>
      </c>
      <c r="D468" s="18" t="s">
        <v>243</v>
      </c>
      <c r="E468" s="18" t="s">
        <v>165</v>
      </c>
      <c r="F468" s="14" t="s">
        <v>10</v>
      </c>
      <c r="G468" s="1"/>
      <c r="H468" s="14" t="s">
        <v>12</v>
      </c>
      <c r="I468" s="2"/>
      <c r="J468" s="29"/>
    </row>
    <row r="469" spans="1:10" ht="25.5">
      <c r="A469" s="22"/>
      <c r="B469" s="19"/>
      <c r="C469" s="19"/>
      <c r="D469" s="27"/>
      <c r="E469" s="19"/>
      <c r="F469" s="3" t="s">
        <v>13</v>
      </c>
      <c r="G469" s="3">
        <v>3</v>
      </c>
      <c r="H469" s="3" t="s">
        <v>18</v>
      </c>
      <c r="I469" s="4">
        <v>2</v>
      </c>
      <c r="J469" s="30"/>
    </row>
    <row r="470" spans="1:10" ht="38.25">
      <c r="A470" s="22"/>
      <c r="B470" s="19"/>
      <c r="C470" s="19"/>
      <c r="D470" s="27"/>
      <c r="E470" s="19"/>
      <c r="F470" s="3" t="s">
        <v>14</v>
      </c>
      <c r="G470" s="3">
        <v>3</v>
      </c>
      <c r="H470" s="3" t="s">
        <v>19</v>
      </c>
      <c r="I470" s="4">
        <v>1</v>
      </c>
      <c r="J470" s="30"/>
    </row>
    <row r="471" spans="1:10" ht="51">
      <c r="A471" s="22"/>
      <c r="B471" s="19"/>
      <c r="C471" s="19"/>
      <c r="D471" s="27"/>
      <c r="E471" s="19"/>
      <c r="F471" s="3" t="s">
        <v>3</v>
      </c>
      <c r="G471" s="3">
        <v>2</v>
      </c>
      <c r="H471" s="3" t="s">
        <v>20</v>
      </c>
      <c r="I471" s="4">
        <v>1</v>
      </c>
      <c r="J471" s="30"/>
    </row>
    <row r="472" spans="1:10" ht="38.25">
      <c r="A472" s="22"/>
      <c r="B472" s="19"/>
      <c r="C472" s="19"/>
      <c r="D472" s="27"/>
      <c r="E472" s="19"/>
      <c r="F472" s="3" t="s">
        <v>15</v>
      </c>
      <c r="G472" s="3">
        <v>2</v>
      </c>
      <c r="H472" s="3" t="s">
        <v>4</v>
      </c>
      <c r="I472" s="4">
        <v>1</v>
      </c>
      <c r="J472" s="30"/>
    </row>
    <row r="473" spans="1:10" ht="51">
      <c r="A473" s="22"/>
      <c r="B473" s="19"/>
      <c r="C473" s="19"/>
      <c r="D473" s="27"/>
      <c r="E473" s="19"/>
      <c r="F473" s="3" t="s">
        <v>16</v>
      </c>
      <c r="G473" s="3">
        <v>1</v>
      </c>
      <c r="H473" s="3"/>
      <c r="I473" s="4"/>
      <c r="J473" s="30"/>
    </row>
    <row r="474" spans="1:10" ht="51">
      <c r="A474" s="22"/>
      <c r="B474" s="19"/>
      <c r="C474" s="19"/>
      <c r="D474" s="27"/>
      <c r="E474" s="19"/>
      <c r="F474" s="3" t="s">
        <v>17</v>
      </c>
      <c r="G474" s="3">
        <v>1</v>
      </c>
      <c r="H474" s="3"/>
      <c r="I474" s="4"/>
      <c r="J474" s="31"/>
    </row>
    <row r="475" spans="1:10" ht="15.75" thickBot="1">
      <c r="A475" s="23"/>
      <c r="B475" s="20"/>
      <c r="C475" s="20"/>
      <c r="D475" s="28"/>
      <c r="E475" s="20"/>
      <c r="F475" s="5" t="s">
        <v>5</v>
      </c>
      <c r="G475" s="6">
        <f>(G469+G470+G471+G472+G473+G474)/6</f>
        <v>2</v>
      </c>
      <c r="H475" s="5" t="s">
        <v>5</v>
      </c>
      <c r="I475" s="7">
        <f>(I469+I470+I471+I472)/4</f>
        <v>1.25</v>
      </c>
      <c r="J475" s="15">
        <f>(G475*I475)</f>
        <v>2.5</v>
      </c>
    </row>
    <row r="476" spans="1:10" ht="51">
      <c r="A476" s="21">
        <v>59</v>
      </c>
      <c r="B476" s="24" t="s">
        <v>83</v>
      </c>
      <c r="C476" s="18" t="s">
        <v>224</v>
      </c>
      <c r="D476" s="18" t="s">
        <v>243</v>
      </c>
      <c r="E476" s="18" t="s">
        <v>166</v>
      </c>
      <c r="F476" s="14" t="s">
        <v>10</v>
      </c>
      <c r="G476" s="1"/>
      <c r="H476" s="14" t="s">
        <v>12</v>
      </c>
      <c r="I476" s="2"/>
      <c r="J476" s="29"/>
    </row>
    <row r="477" spans="1:10" ht="25.5">
      <c r="A477" s="22"/>
      <c r="B477" s="19"/>
      <c r="C477" s="19"/>
      <c r="D477" s="27"/>
      <c r="E477" s="19"/>
      <c r="F477" s="3" t="s">
        <v>13</v>
      </c>
      <c r="G477" s="3">
        <v>3</v>
      </c>
      <c r="H477" s="3" t="s">
        <v>18</v>
      </c>
      <c r="I477" s="4">
        <v>3</v>
      </c>
      <c r="J477" s="30"/>
    </row>
    <row r="478" spans="1:10" ht="38.25">
      <c r="A478" s="22"/>
      <c r="B478" s="19"/>
      <c r="C478" s="19"/>
      <c r="D478" s="27"/>
      <c r="E478" s="19"/>
      <c r="F478" s="3" t="s">
        <v>14</v>
      </c>
      <c r="G478" s="3">
        <v>2</v>
      </c>
      <c r="H478" s="3" t="s">
        <v>19</v>
      </c>
      <c r="I478" s="4">
        <v>2</v>
      </c>
      <c r="J478" s="30"/>
    </row>
    <row r="479" spans="1:10" ht="51">
      <c r="A479" s="22"/>
      <c r="B479" s="19"/>
      <c r="C479" s="19"/>
      <c r="D479" s="27"/>
      <c r="E479" s="19"/>
      <c r="F479" s="3" t="s">
        <v>3</v>
      </c>
      <c r="G479" s="3">
        <v>3</v>
      </c>
      <c r="H479" s="3" t="s">
        <v>20</v>
      </c>
      <c r="I479" s="4">
        <v>1</v>
      </c>
      <c r="J479" s="30"/>
    </row>
    <row r="480" spans="1:10" ht="38.25">
      <c r="A480" s="22"/>
      <c r="B480" s="19"/>
      <c r="C480" s="19"/>
      <c r="D480" s="27"/>
      <c r="E480" s="19"/>
      <c r="F480" s="3" t="s">
        <v>15</v>
      </c>
      <c r="G480" s="3">
        <v>3</v>
      </c>
      <c r="H480" s="3" t="s">
        <v>4</v>
      </c>
      <c r="I480" s="4">
        <v>2</v>
      </c>
      <c r="J480" s="30"/>
    </row>
    <row r="481" spans="1:10" ht="51">
      <c r="A481" s="22"/>
      <c r="B481" s="19"/>
      <c r="C481" s="19"/>
      <c r="D481" s="27"/>
      <c r="E481" s="19"/>
      <c r="F481" s="3" t="s">
        <v>16</v>
      </c>
      <c r="G481" s="3">
        <v>1</v>
      </c>
      <c r="H481" s="3"/>
      <c r="I481" s="4"/>
      <c r="J481" s="30"/>
    </row>
    <row r="482" spans="1:10" ht="51">
      <c r="A482" s="22"/>
      <c r="B482" s="19"/>
      <c r="C482" s="19"/>
      <c r="D482" s="27"/>
      <c r="E482" s="19"/>
      <c r="F482" s="3" t="s">
        <v>17</v>
      </c>
      <c r="G482" s="3"/>
      <c r="H482" s="3"/>
      <c r="I482" s="4"/>
      <c r="J482" s="31"/>
    </row>
    <row r="483" spans="1:10" ht="15.75" thickBot="1">
      <c r="A483" s="23"/>
      <c r="B483" s="20"/>
      <c r="C483" s="20"/>
      <c r="D483" s="28"/>
      <c r="E483" s="20"/>
      <c r="F483" s="5" t="s">
        <v>5</v>
      </c>
      <c r="G483" s="6">
        <f>(G477+G478+G479+G480+G481+G482)/6</f>
        <v>2</v>
      </c>
      <c r="H483" s="5" t="s">
        <v>5</v>
      </c>
      <c r="I483" s="7">
        <f>(I477+I478+I479+I480)/4</f>
        <v>2</v>
      </c>
      <c r="J483" s="16">
        <f>(G483*I483)</f>
        <v>4</v>
      </c>
    </row>
    <row r="484" spans="1:10" ht="51">
      <c r="A484" s="21">
        <v>60</v>
      </c>
      <c r="B484" s="24" t="s">
        <v>84</v>
      </c>
      <c r="C484" s="18" t="s">
        <v>224</v>
      </c>
      <c r="D484" s="18" t="s">
        <v>243</v>
      </c>
      <c r="E484" s="18" t="s">
        <v>167</v>
      </c>
      <c r="F484" s="14" t="s">
        <v>10</v>
      </c>
      <c r="G484" s="1"/>
      <c r="H484" s="14" t="s">
        <v>12</v>
      </c>
      <c r="I484" s="2"/>
      <c r="J484" s="29" t="s">
        <v>203</v>
      </c>
    </row>
    <row r="485" spans="1:10" ht="25.5">
      <c r="A485" s="22"/>
      <c r="B485" s="19"/>
      <c r="C485" s="19"/>
      <c r="D485" s="27"/>
      <c r="E485" s="19"/>
      <c r="F485" s="3" t="s">
        <v>13</v>
      </c>
      <c r="G485" s="3">
        <v>3</v>
      </c>
      <c r="H485" s="3" t="s">
        <v>18</v>
      </c>
      <c r="I485" s="4">
        <v>1</v>
      </c>
      <c r="J485" s="30"/>
    </row>
    <row r="486" spans="1:10" ht="38.25">
      <c r="A486" s="22"/>
      <c r="B486" s="19"/>
      <c r="C486" s="19"/>
      <c r="D486" s="27"/>
      <c r="E486" s="19"/>
      <c r="F486" s="3" t="s">
        <v>14</v>
      </c>
      <c r="G486" s="3">
        <v>3</v>
      </c>
      <c r="H486" s="3" t="s">
        <v>19</v>
      </c>
      <c r="I486" s="4">
        <v>1</v>
      </c>
      <c r="J486" s="30"/>
    </row>
    <row r="487" spans="1:10" ht="51">
      <c r="A487" s="22"/>
      <c r="B487" s="19"/>
      <c r="C487" s="19"/>
      <c r="D487" s="27"/>
      <c r="E487" s="19"/>
      <c r="F487" s="3" t="s">
        <v>3</v>
      </c>
      <c r="G487" s="3">
        <v>1</v>
      </c>
      <c r="H487" s="3" t="s">
        <v>20</v>
      </c>
      <c r="I487" s="4">
        <v>1</v>
      </c>
      <c r="J487" s="30"/>
    </row>
    <row r="488" spans="1:10" ht="38.25">
      <c r="A488" s="22"/>
      <c r="B488" s="19"/>
      <c r="C488" s="19"/>
      <c r="D488" s="27"/>
      <c r="E488" s="19"/>
      <c r="F488" s="3" t="s">
        <v>202</v>
      </c>
      <c r="G488" s="3">
        <v>3</v>
      </c>
      <c r="H488" s="3" t="s">
        <v>4</v>
      </c>
      <c r="I488" s="4">
        <v>2</v>
      </c>
      <c r="J488" s="30"/>
    </row>
    <row r="489" spans="1:10" ht="51">
      <c r="A489" s="22"/>
      <c r="B489" s="19"/>
      <c r="C489" s="19"/>
      <c r="D489" s="27"/>
      <c r="E489" s="19"/>
      <c r="F489" s="3" t="s">
        <v>16</v>
      </c>
      <c r="G489" s="3">
        <v>1</v>
      </c>
      <c r="H489" s="3"/>
      <c r="I489" s="4"/>
      <c r="J489" s="30"/>
    </row>
    <row r="490" spans="1:10" ht="51">
      <c r="A490" s="22"/>
      <c r="B490" s="19"/>
      <c r="C490" s="19"/>
      <c r="D490" s="27"/>
      <c r="E490" s="19"/>
      <c r="F490" s="3" t="s">
        <v>17</v>
      </c>
      <c r="G490" s="3">
        <v>1</v>
      </c>
      <c r="H490" s="3"/>
      <c r="I490" s="4"/>
      <c r="J490" s="31"/>
    </row>
    <row r="491" spans="1:10" ht="15.75" thickBot="1">
      <c r="A491" s="23"/>
      <c r="B491" s="20"/>
      <c r="C491" s="20"/>
      <c r="D491" s="28"/>
      <c r="E491" s="20"/>
      <c r="F491" s="5" t="s">
        <v>5</v>
      </c>
      <c r="G491" s="6">
        <f>(G485+G486+G487+G488+G489+G490)/6</f>
        <v>2</v>
      </c>
      <c r="H491" s="5" t="s">
        <v>5</v>
      </c>
      <c r="I491" s="7">
        <f>(I485+I486+I487+I488)/4</f>
        <v>1.25</v>
      </c>
      <c r="J491" s="15">
        <f>(G491*I491)</f>
        <v>2.5</v>
      </c>
    </row>
    <row r="492" spans="1:10" ht="51">
      <c r="A492" s="21">
        <v>61</v>
      </c>
      <c r="B492" s="24" t="s">
        <v>85</v>
      </c>
      <c r="C492" s="18" t="s">
        <v>224</v>
      </c>
      <c r="D492" s="18" t="s">
        <v>243</v>
      </c>
      <c r="E492" s="18" t="s">
        <v>168</v>
      </c>
      <c r="F492" s="14" t="s">
        <v>10</v>
      </c>
      <c r="G492" s="1"/>
      <c r="H492" s="14" t="s">
        <v>12</v>
      </c>
      <c r="I492" s="2"/>
      <c r="J492" s="29"/>
    </row>
    <row r="493" spans="1:10" ht="25.5">
      <c r="A493" s="22"/>
      <c r="B493" s="19"/>
      <c r="C493" s="19"/>
      <c r="D493" s="27"/>
      <c r="E493" s="19"/>
      <c r="F493" s="3" t="s">
        <v>13</v>
      </c>
      <c r="G493" s="3">
        <v>3</v>
      </c>
      <c r="H493" s="3" t="s">
        <v>18</v>
      </c>
      <c r="I493" s="4">
        <v>3</v>
      </c>
      <c r="J493" s="30"/>
    </row>
    <row r="494" spans="1:10" ht="38.25">
      <c r="A494" s="22"/>
      <c r="B494" s="19"/>
      <c r="C494" s="19"/>
      <c r="D494" s="27"/>
      <c r="E494" s="19"/>
      <c r="F494" s="3" t="s">
        <v>14</v>
      </c>
      <c r="G494" s="3">
        <v>2</v>
      </c>
      <c r="H494" s="3" t="s">
        <v>19</v>
      </c>
      <c r="I494" s="4">
        <v>1</v>
      </c>
      <c r="J494" s="30"/>
    </row>
    <row r="495" spans="1:10" ht="51">
      <c r="A495" s="22"/>
      <c r="B495" s="19"/>
      <c r="C495" s="19"/>
      <c r="D495" s="27"/>
      <c r="E495" s="19"/>
      <c r="F495" s="3" t="s">
        <v>3</v>
      </c>
      <c r="G495" s="3">
        <v>3</v>
      </c>
      <c r="H495" s="3" t="s">
        <v>20</v>
      </c>
      <c r="I495" s="4">
        <v>1</v>
      </c>
      <c r="J495" s="30"/>
    </row>
    <row r="496" spans="1:10" ht="38.25">
      <c r="A496" s="22"/>
      <c r="B496" s="19"/>
      <c r="C496" s="19"/>
      <c r="D496" s="27"/>
      <c r="E496" s="19"/>
      <c r="F496" s="3" t="s">
        <v>15</v>
      </c>
      <c r="G496" s="3">
        <v>3</v>
      </c>
      <c r="H496" s="3" t="s">
        <v>4</v>
      </c>
      <c r="I496" s="4">
        <v>1</v>
      </c>
      <c r="J496" s="30"/>
    </row>
    <row r="497" spans="1:10" ht="51">
      <c r="A497" s="22"/>
      <c r="B497" s="19"/>
      <c r="C497" s="19"/>
      <c r="D497" s="27"/>
      <c r="E497" s="19"/>
      <c r="F497" s="3" t="s">
        <v>16</v>
      </c>
      <c r="G497" s="3">
        <v>1</v>
      </c>
      <c r="H497" s="3"/>
      <c r="I497" s="4"/>
      <c r="J497" s="30"/>
    </row>
    <row r="498" spans="1:10" ht="51">
      <c r="A498" s="22"/>
      <c r="B498" s="19"/>
      <c r="C498" s="19"/>
      <c r="D498" s="27"/>
      <c r="E498" s="19"/>
      <c r="F498" s="3" t="s">
        <v>17</v>
      </c>
      <c r="G498" s="3">
        <v>1</v>
      </c>
      <c r="H498" s="3"/>
      <c r="I498" s="4"/>
      <c r="J498" s="31"/>
    </row>
    <row r="499" spans="1:10" ht="15.75" thickBot="1">
      <c r="A499" s="23"/>
      <c r="B499" s="20"/>
      <c r="C499" s="20"/>
      <c r="D499" s="28"/>
      <c r="E499" s="20"/>
      <c r="F499" s="5" t="s">
        <v>5</v>
      </c>
      <c r="G499" s="6">
        <f>(G493+G494+G495+G496+G497+G498)/6</f>
        <v>2.1666666666666665</v>
      </c>
      <c r="H499" s="5" t="s">
        <v>5</v>
      </c>
      <c r="I499" s="7">
        <f>(I493+I494+I495+I496)/4</f>
        <v>1.5</v>
      </c>
      <c r="J499" s="15">
        <f>(G499*I499)</f>
        <v>3.25</v>
      </c>
    </row>
    <row r="500" spans="1:10" ht="51">
      <c r="A500" s="21">
        <v>62</v>
      </c>
      <c r="B500" s="24" t="s">
        <v>86</v>
      </c>
      <c r="C500" s="18" t="s">
        <v>224</v>
      </c>
      <c r="D500" s="18" t="s">
        <v>243</v>
      </c>
      <c r="E500" s="18" t="s">
        <v>169</v>
      </c>
      <c r="F500" s="14" t="s">
        <v>10</v>
      </c>
      <c r="G500" s="1"/>
      <c r="H500" s="14" t="s">
        <v>12</v>
      </c>
      <c r="I500" s="2"/>
      <c r="J500" s="29"/>
    </row>
    <row r="501" spans="1:10" ht="25.5">
      <c r="A501" s="22"/>
      <c r="B501" s="19"/>
      <c r="C501" s="19"/>
      <c r="D501" s="27"/>
      <c r="E501" s="19"/>
      <c r="F501" s="3" t="s">
        <v>13</v>
      </c>
      <c r="G501" s="3">
        <v>3</v>
      </c>
      <c r="H501" s="3" t="s">
        <v>18</v>
      </c>
      <c r="I501" s="4">
        <v>3</v>
      </c>
      <c r="J501" s="30"/>
    </row>
    <row r="502" spans="1:10" ht="38.25">
      <c r="A502" s="22"/>
      <c r="B502" s="19"/>
      <c r="C502" s="19"/>
      <c r="D502" s="27"/>
      <c r="E502" s="19"/>
      <c r="F502" s="3" t="s">
        <v>14</v>
      </c>
      <c r="G502" s="3">
        <v>3</v>
      </c>
      <c r="H502" s="3" t="s">
        <v>19</v>
      </c>
      <c r="I502" s="4">
        <v>2</v>
      </c>
      <c r="J502" s="30"/>
    </row>
    <row r="503" spans="1:10" ht="51">
      <c r="A503" s="22"/>
      <c r="B503" s="19"/>
      <c r="C503" s="19"/>
      <c r="D503" s="27"/>
      <c r="E503" s="19"/>
      <c r="F503" s="3" t="s">
        <v>3</v>
      </c>
      <c r="G503" s="3">
        <v>3</v>
      </c>
      <c r="H503" s="3" t="s">
        <v>20</v>
      </c>
      <c r="I503" s="4">
        <v>1</v>
      </c>
      <c r="J503" s="30"/>
    </row>
    <row r="504" spans="1:10" ht="38.25">
      <c r="A504" s="22"/>
      <c r="B504" s="19"/>
      <c r="C504" s="19"/>
      <c r="D504" s="27"/>
      <c r="E504" s="19"/>
      <c r="F504" s="3" t="s">
        <v>15</v>
      </c>
      <c r="G504" s="3">
        <v>3</v>
      </c>
      <c r="H504" s="3" t="s">
        <v>4</v>
      </c>
      <c r="I504" s="4">
        <v>2</v>
      </c>
      <c r="J504" s="30"/>
    </row>
    <row r="505" spans="1:10" ht="51">
      <c r="A505" s="22"/>
      <c r="B505" s="19"/>
      <c r="C505" s="19"/>
      <c r="D505" s="27"/>
      <c r="E505" s="19"/>
      <c r="F505" s="3" t="s">
        <v>16</v>
      </c>
      <c r="G505" s="3">
        <v>1</v>
      </c>
      <c r="H505" s="3"/>
      <c r="I505" s="4"/>
      <c r="J505" s="30"/>
    </row>
    <row r="506" spans="1:10" ht="51">
      <c r="A506" s="22"/>
      <c r="B506" s="19"/>
      <c r="C506" s="19"/>
      <c r="D506" s="27"/>
      <c r="E506" s="19"/>
      <c r="F506" s="3" t="s">
        <v>17</v>
      </c>
      <c r="G506" s="3">
        <v>1</v>
      </c>
      <c r="H506" s="3"/>
      <c r="I506" s="4"/>
      <c r="J506" s="31"/>
    </row>
    <row r="507" spans="1:10" ht="15.75" thickBot="1">
      <c r="A507" s="23"/>
      <c r="B507" s="20"/>
      <c r="C507" s="20"/>
      <c r="D507" s="28"/>
      <c r="E507" s="20"/>
      <c r="F507" s="5" t="s">
        <v>5</v>
      </c>
      <c r="G507" s="6">
        <f>(G501+G502+G503+G504+G505+G506)/6</f>
        <v>2.3333333333333335</v>
      </c>
      <c r="H507" s="5" t="s">
        <v>5</v>
      </c>
      <c r="I507" s="7">
        <f>(I501+I502+I503+I504)/4</f>
        <v>2</v>
      </c>
      <c r="J507" s="16">
        <f>(G507*I507)</f>
        <v>4.666666666666667</v>
      </c>
    </row>
    <row r="508" spans="1:10" ht="15.75" thickBot="1">
      <c r="A508" s="17" t="s">
        <v>216</v>
      </c>
      <c r="B508" s="17"/>
      <c r="C508" s="17"/>
      <c r="D508" s="17"/>
      <c r="E508" s="17"/>
      <c r="F508" s="17"/>
      <c r="G508" s="17"/>
      <c r="H508" s="17"/>
      <c r="I508" s="17"/>
      <c r="J508" s="17"/>
    </row>
    <row r="509" spans="1:10" ht="51">
      <c r="A509" s="21">
        <v>63</v>
      </c>
      <c r="B509" s="24" t="s">
        <v>87</v>
      </c>
      <c r="C509" s="18" t="s">
        <v>244</v>
      </c>
      <c r="D509" s="18" t="s">
        <v>233</v>
      </c>
      <c r="E509" s="18" t="s">
        <v>170</v>
      </c>
      <c r="F509" s="14" t="s">
        <v>10</v>
      </c>
      <c r="G509" s="1"/>
      <c r="H509" s="14" t="s">
        <v>12</v>
      </c>
      <c r="I509" s="2"/>
      <c r="J509" s="29"/>
    </row>
    <row r="510" spans="1:10" ht="25.5">
      <c r="A510" s="22"/>
      <c r="B510" s="19"/>
      <c r="C510" s="19"/>
      <c r="D510" s="27"/>
      <c r="E510" s="19"/>
      <c r="F510" s="3" t="s">
        <v>13</v>
      </c>
      <c r="G510" s="3">
        <v>2</v>
      </c>
      <c r="H510" s="3" t="s">
        <v>18</v>
      </c>
      <c r="I510" s="4">
        <v>3</v>
      </c>
      <c r="J510" s="30"/>
    </row>
    <row r="511" spans="1:10" ht="38.25">
      <c r="A511" s="22"/>
      <c r="B511" s="19"/>
      <c r="C511" s="19"/>
      <c r="D511" s="27"/>
      <c r="E511" s="19"/>
      <c r="F511" s="3" t="s">
        <v>14</v>
      </c>
      <c r="G511" s="3">
        <v>3</v>
      </c>
      <c r="H511" s="3" t="s">
        <v>19</v>
      </c>
      <c r="I511" s="4">
        <v>1</v>
      </c>
      <c r="J511" s="30"/>
    </row>
    <row r="512" spans="1:10" ht="51">
      <c r="A512" s="22"/>
      <c r="B512" s="19"/>
      <c r="C512" s="19"/>
      <c r="D512" s="27"/>
      <c r="E512" s="19"/>
      <c r="F512" s="3" t="s">
        <v>3</v>
      </c>
      <c r="G512" s="3">
        <v>1</v>
      </c>
      <c r="H512" s="3" t="s">
        <v>20</v>
      </c>
      <c r="I512" s="4">
        <v>1</v>
      </c>
      <c r="J512" s="30"/>
    </row>
    <row r="513" spans="1:10" ht="38.25">
      <c r="A513" s="22"/>
      <c r="B513" s="19"/>
      <c r="C513" s="19"/>
      <c r="D513" s="27"/>
      <c r="E513" s="19"/>
      <c r="F513" s="3" t="s">
        <v>15</v>
      </c>
      <c r="G513" s="3">
        <v>1</v>
      </c>
      <c r="H513" s="3" t="s">
        <v>4</v>
      </c>
      <c r="I513" s="4">
        <v>1</v>
      </c>
      <c r="J513" s="30"/>
    </row>
    <row r="514" spans="1:10" ht="51">
      <c r="A514" s="22"/>
      <c r="B514" s="19"/>
      <c r="C514" s="19"/>
      <c r="D514" s="27"/>
      <c r="E514" s="19"/>
      <c r="F514" s="3" t="s">
        <v>16</v>
      </c>
      <c r="G514" s="3">
        <v>1</v>
      </c>
      <c r="H514" s="3"/>
      <c r="I514" s="4"/>
      <c r="J514" s="30"/>
    </row>
    <row r="515" spans="1:10" ht="51">
      <c r="A515" s="22"/>
      <c r="B515" s="19"/>
      <c r="C515" s="19"/>
      <c r="D515" s="27"/>
      <c r="E515" s="19"/>
      <c r="F515" s="3" t="s">
        <v>17</v>
      </c>
      <c r="G515" s="3">
        <v>1</v>
      </c>
      <c r="H515" s="3"/>
      <c r="I515" s="4"/>
      <c r="J515" s="31"/>
    </row>
    <row r="516" spans="1:10" ht="15.75" thickBot="1">
      <c r="A516" s="23"/>
      <c r="B516" s="20"/>
      <c r="C516" s="20"/>
      <c r="D516" s="28"/>
      <c r="E516" s="20"/>
      <c r="F516" s="5" t="s">
        <v>5</v>
      </c>
      <c r="G516" s="6">
        <f>(G510+G511+G512+G513+G514+G515)/6</f>
        <v>1.5</v>
      </c>
      <c r="H516" s="5" t="s">
        <v>5</v>
      </c>
      <c r="I516" s="7">
        <f>(I510+I511+I512+I513)/4</f>
        <v>1.5</v>
      </c>
      <c r="J516" s="15">
        <f>(G516*I516)</f>
        <v>2.25</v>
      </c>
    </row>
    <row r="517" spans="1:10" ht="51">
      <c r="A517" s="21">
        <v>64</v>
      </c>
      <c r="B517" s="24" t="s">
        <v>88</v>
      </c>
      <c r="C517" s="18" t="s">
        <v>244</v>
      </c>
      <c r="D517" s="18" t="s">
        <v>233</v>
      </c>
      <c r="E517" s="18" t="s">
        <v>171</v>
      </c>
      <c r="F517" s="14" t="s">
        <v>10</v>
      </c>
      <c r="G517" s="1"/>
      <c r="H517" s="14" t="s">
        <v>12</v>
      </c>
      <c r="I517" s="2"/>
      <c r="J517" s="29"/>
    </row>
    <row r="518" spans="1:10" ht="25.5">
      <c r="A518" s="22"/>
      <c r="B518" s="19"/>
      <c r="C518" s="19"/>
      <c r="D518" s="27"/>
      <c r="E518" s="19"/>
      <c r="F518" s="3" t="s">
        <v>13</v>
      </c>
      <c r="G518" s="3">
        <v>2</v>
      </c>
      <c r="H518" s="3" t="s">
        <v>18</v>
      </c>
      <c r="I518" s="4">
        <v>3</v>
      </c>
      <c r="J518" s="30"/>
    </row>
    <row r="519" spans="1:10" ht="38.25">
      <c r="A519" s="22"/>
      <c r="B519" s="19"/>
      <c r="C519" s="19"/>
      <c r="D519" s="27"/>
      <c r="E519" s="19"/>
      <c r="F519" s="3" t="s">
        <v>14</v>
      </c>
      <c r="G519" s="3">
        <v>3</v>
      </c>
      <c r="H519" s="3" t="s">
        <v>19</v>
      </c>
      <c r="I519" s="4">
        <v>1</v>
      </c>
      <c r="J519" s="30"/>
    </row>
    <row r="520" spans="1:10" ht="51">
      <c r="A520" s="22"/>
      <c r="B520" s="19"/>
      <c r="C520" s="19"/>
      <c r="D520" s="27"/>
      <c r="E520" s="19"/>
      <c r="F520" s="3" t="s">
        <v>3</v>
      </c>
      <c r="G520" s="3">
        <v>1</v>
      </c>
      <c r="H520" s="3" t="s">
        <v>20</v>
      </c>
      <c r="I520" s="4">
        <v>1</v>
      </c>
      <c r="J520" s="30"/>
    </row>
    <row r="521" spans="1:10" ht="38.25">
      <c r="A521" s="22"/>
      <c r="B521" s="19"/>
      <c r="C521" s="19"/>
      <c r="D521" s="27"/>
      <c r="E521" s="19"/>
      <c r="F521" s="3" t="s">
        <v>15</v>
      </c>
      <c r="G521" s="3">
        <v>1</v>
      </c>
      <c r="H521" s="3" t="s">
        <v>4</v>
      </c>
      <c r="I521" s="4">
        <v>1</v>
      </c>
      <c r="J521" s="30"/>
    </row>
    <row r="522" spans="1:10" ht="51">
      <c r="A522" s="22"/>
      <c r="B522" s="19"/>
      <c r="C522" s="19"/>
      <c r="D522" s="27"/>
      <c r="E522" s="19"/>
      <c r="F522" s="3" t="s">
        <v>16</v>
      </c>
      <c r="G522" s="3">
        <v>1</v>
      </c>
      <c r="H522" s="3"/>
      <c r="I522" s="4"/>
      <c r="J522" s="30"/>
    </row>
    <row r="523" spans="1:10" ht="51">
      <c r="A523" s="22"/>
      <c r="B523" s="19"/>
      <c r="C523" s="19"/>
      <c r="D523" s="27"/>
      <c r="E523" s="19"/>
      <c r="F523" s="3" t="s">
        <v>17</v>
      </c>
      <c r="G523" s="3">
        <v>1</v>
      </c>
      <c r="H523" s="3"/>
      <c r="I523" s="4"/>
      <c r="J523" s="31"/>
    </row>
    <row r="524" spans="1:10" ht="15.75" thickBot="1">
      <c r="A524" s="23"/>
      <c r="B524" s="20"/>
      <c r="C524" s="20"/>
      <c r="D524" s="28"/>
      <c r="E524" s="20"/>
      <c r="F524" s="5" t="s">
        <v>5</v>
      </c>
      <c r="G524" s="6">
        <f>(G518+G519+G520+G521+G522+G523)/6</f>
        <v>1.5</v>
      </c>
      <c r="H524" s="5" t="s">
        <v>5</v>
      </c>
      <c r="I524" s="7">
        <f>(I518+I519+I520+I521)/4</f>
        <v>1.5</v>
      </c>
      <c r="J524" s="15">
        <f>(G524*I524)</f>
        <v>2.25</v>
      </c>
    </row>
    <row r="525" spans="1:10" ht="51">
      <c r="A525" s="21">
        <v>65</v>
      </c>
      <c r="B525" s="24" t="s">
        <v>89</v>
      </c>
      <c r="C525" s="18" t="s">
        <v>244</v>
      </c>
      <c r="D525" s="18" t="s">
        <v>233</v>
      </c>
      <c r="E525" s="18" t="s">
        <v>172</v>
      </c>
      <c r="F525" s="14" t="s">
        <v>10</v>
      </c>
      <c r="G525" s="1"/>
      <c r="H525" s="14" t="s">
        <v>12</v>
      </c>
      <c r="I525" s="2"/>
      <c r="J525" s="29"/>
    </row>
    <row r="526" spans="1:10" ht="25.5">
      <c r="A526" s="22"/>
      <c r="B526" s="19"/>
      <c r="C526" s="19"/>
      <c r="D526" s="27"/>
      <c r="E526" s="19"/>
      <c r="F526" s="3" t="s">
        <v>13</v>
      </c>
      <c r="G526" s="3">
        <v>2</v>
      </c>
      <c r="H526" s="3" t="s">
        <v>18</v>
      </c>
      <c r="I526" s="4">
        <v>3</v>
      </c>
      <c r="J526" s="30"/>
    </row>
    <row r="527" spans="1:10" ht="38.25">
      <c r="A527" s="22"/>
      <c r="B527" s="19"/>
      <c r="C527" s="19"/>
      <c r="D527" s="27"/>
      <c r="E527" s="19"/>
      <c r="F527" s="3" t="s">
        <v>14</v>
      </c>
      <c r="G527" s="3">
        <v>3</v>
      </c>
      <c r="H527" s="3" t="s">
        <v>19</v>
      </c>
      <c r="I527" s="4">
        <v>1</v>
      </c>
      <c r="J527" s="30"/>
    </row>
    <row r="528" spans="1:10" ht="51">
      <c r="A528" s="22"/>
      <c r="B528" s="19"/>
      <c r="C528" s="19"/>
      <c r="D528" s="27"/>
      <c r="E528" s="19"/>
      <c r="F528" s="3" t="s">
        <v>3</v>
      </c>
      <c r="G528" s="3">
        <v>1</v>
      </c>
      <c r="H528" s="3" t="s">
        <v>20</v>
      </c>
      <c r="I528" s="4">
        <v>1</v>
      </c>
      <c r="J528" s="30"/>
    </row>
    <row r="529" spans="1:10" ht="38.25">
      <c r="A529" s="22"/>
      <c r="B529" s="19"/>
      <c r="C529" s="19"/>
      <c r="D529" s="27"/>
      <c r="E529" s="19"/>
      <c r="F529" s="3" t="s">
        <v>15</v>
      </c>
      <c r="G529" s="3">
        <v>1</v>
      </c>
      <c r="H529" s="3" t="s">
        <v>4</v>
      </c>
      <c r="I529" s="4">
        <v>1</v>
      </c>
      <c r="J529" s="30"/>
    </row>
    <row r="530" spans="1:10" ht="51">
      <c r="A530" s="22"/>
      <c r="B530" s="19"/>
      <c r="C530" s="19"/>
      <c r="D530" s="27"/>
      <c r="E530" s="19"/>
      <c r="F530" s="3" t="s">
        <v>16</v>
      </c>
      <c r="G530" s="3">
        <v>1</v>
      </c>
      <c r="H530" s="3"/>
      <c r="I530" s="4"/>
      <c r="J530" s="30"/>
    </row>
    <row r="531" spans="1:10" ht="51">
      <c r="A531" s="22"/>
      <c r="B531" s="19"/>
      <c r="C531" s="19"/>
      <c r="D531" s="27"/>
      <c r="E531" s="19"/>
      <c r="F531" s="3" t="s">
        <v>17</v>
      </c>
      <c r="G531" s="3">
        <v>1</v>
      </c>
      <c r="H531" s="3"/>
      <c r="I531" s="4"/>
      <c r="J531" s="31"/>
    </row>
    <row r="532" spans="1:10" ht="15.75" thickBot="1">
      <c r="A532" s="23"/>
      <c r="B532" s="20"/>
      <c r="C532" s="20"/>
      <c r="D532" s="28"/>
      <c r="E532" s="20"/>
      <c r="F532" s="5" t="s">
        <v>5</v>
      </c>
      <c r="G532" s="6">
        <f>(G526+G527+G528+G529+G530+G531)/6</f>
        <v>1.5</v>
      </c>
      <c r="H532" s="5" t="s">
        <v>5</v>
      </c>
      <c r="I532" s="7">
        <f>(I526+I527+I528+I529)/4</f>
        <v>1.5</v>
      </c>
      <c r="J532" s="15">
        <f>(G532*I532)</f>
        <v>2.25</v>
      </c>
    </row>
    <row r="533" spans="1:10" ht="51">
      <c r="A533" s="21">
        <v>66</v>
      </c>
      <c r="B533" s="24" t="s">
        <v>90</v>
      </c>
      <c r="C533" s="18" t="s">
        <v>244</v>
      </c>
      <c r="D533" s="18" t="s">
        <v>233</v>
      </c>
      <c r="E533" s="18" t="s">
        <v>173</v>
      </c>
      <c r="F533" s="14" t="s">
        <v>10</v>
      </c>
      <c r="G533" s="1"/>
      <c r="H533" s="14" t="s">
        <v>12</v>
      </c>
      <c r="I533" s="2"/>
      <c r="J533" s="29"/>
    </row>
    <row r="534" spans="1:10" ht="25.5">
      <c r="A534" s="22"/>
      <c r="B534" s="19"/>
      <c r="C534" s="19"/>
      <c r="D534" s="27"/>
      <c r="E534" s="19"/>
      <c r="F534" s="3" t="s">
        <v>13</v>
      </c>
      <c r="G534" s="3">
        <v>2</v>
      </c>
      <c r="H534" s="3" t="s">
        <v>18</v>
      </c>
      <c r="I534" s="4">
        <v>3</v>
      </c>
      <c r="J534" s="30"/>
    </row>
    <row r="535" spans="1:10" ht="38.25">
      <c r="A535" s="22"/>
      <c r="B535" s="19"/>
      <c r="C535" s="19"/>
      <c r="D535" s="27"/>
      <c r="E535" s="19"/>
      <c r="F535" s="3" t="s">
        <v>14</v>
      </c>
      <c r="G535" s="3">
        <v>3</v>
      </c>
      <c r="H535" s="3" t="s">
        <v>19</v>
      </c>
      <c r="I535" s="4">
        <v>1</v>
      </c>
      <c r="J535" s="30"/>
    </row>
    <row r="536" spans="1:10" ht="51">
      <c r="A536" s="22"/>
      <c r="B536" s="19"/>
      <c r="C536" s="19"/>
      <c r="D536" s="27"/>
      <c r="E536" s="19"/>
      <c r="F536" s="3" t="s">
        <v>3</v>
      </c>
      <c r="G536" s="3">
        <v>1</v>
      </c>
      <c r="H536" s="3" t="s">
        <v>20</v>
      </c>
      <c r="I536" s="4">
        <v>1</v>
      </c>
      <c r="J536" s="30"/>
    </row>
    <row r="537" spans="1:10" ht="38.25">
      <c r="A537" s="22"/>
      <c r="B537" s="19"/>
      <c r="C537" s="19"/>
      <c r="D537" s="27"/>
      <c r="E537" s="19"/>
      <c r="F537" s="3" t="s">
        <v>15</v>
      </c>
      <c r="G537" s="3">
        <v>1</v>
      </c>
      <c r="H537" s="3" t="s">
        <v>4</v>
      </c>
      <c r="I537" s="4">
        <v>1</v>
      </c>
      <c r="J537" s="30"/>
    </row>
    <row r="538" spans="1:10" ht="51">
      <c r="A538" s="22"/>
      <c r="B538" s="19"/>
      <c r="C538" s="19"/>
      <c r="D538" s="27"/>
      <c r="E538" s="19"/>
      <c r="F538" s="3" t="s">
        <v>16</v>
      </c>
      <c r="G538" s="3">
        <v>1</v>
      </c>
      <c r="H538" s="3"/>
      <c r="I538" s="4"/>
      <c r="J538" s="30"/>
    </row>
    <row r="539" spans="1:10" ht="51">
      <c r="A539" s="22"/>
      <c r="B539" s="19"/>
      <c r="C539" s="19"/>
      <c r="D539" s="27"/>
      <c r="E539" s="19"/>
      <c r="F539" s="3" t="s">
        <v>17</v>
      </c>
      <c r="G539" s="3">
        <v>1</v>
      </c>
      <c r="H539" s="3"/>
      <c r="I539" s="4"/>
      <c r="J539" s="31"/>
    </row>
    <row r="540" spans="1:10" ht="15.75" thickBot="1">
      <c r="A540" s="23"/>
      <c r="B540" s="20"/>
      <c r="C540" s="20"/>
      <c r="D540" s="28"/>
      <c r="E540" s="20"/>
      <c r="F540" s="5" t="s">
        <v>5</v>
      </c>
      <c r="G540" s="6">
        <f>(G534+G535+G536+G537+G538+G539)/6</f>
        <v>1.5</v>
      </c>
      <c r="H540" s="5" t="s">
        <v>5</v>
      </c>
      <c r="I540" s="7">
        <f>(I534+I535+I536+I537)/4</f>
        <v>1.5</v>
      </c>
      <c r="J540" s="15">
        <f>(G540*I540)</f>
        <v>2.25</v>
      </c>
    </row>
    <row r="541" spans="1:10" ht="51">
      <c r="A541" s="21">
        <v>67</v>
      </c>
      <c r="B541" s="24" t="s">
        <v>91</v>
      </c>
      <c r="C541" s="18" t="s">
        <v>244</v>
      </c>
      <c r="D541" s="18" t="s">
        <v>233</v>
      </c>
      <c r="E541" s="18" t="s">
        <v>173</v>
      </c>
      <c r="F541" s="14" t="s">
        <v>10</v>
      </c>
      <c r="G541" s="1"/>
      <c r="H541" s="14" t="s">
        <v>12</v>
      </c>
      <c r="I541" s="2"/>
      <c r="J541" s="29"/>
    </row>
    <row r="542" spans="1:10" ht="25.5">
      <c r="A542" s="22"/>
      <c r="B542" s="19"/>
      <c r="C542" s="19"/>
      <c r="D542" s="27"/>
      <c r="E542" s="19"/>
      <c r="F542" s="3" t="s">
        <v>13</v>
      </c>
      <c r="G542" s="3">
        <v>2</v>
      </c>
      <c r="H542" s="3" t="s">
        <v>18</v>
      </c>
      <c r="I542" s="4">
        <v>3</v>
      </c>
      <c r="J542" s="30"/>
    </row>
    <row r="543" spans="1:10" ht="38.25">
      <c r="A543" s="22"/>
      <c r="B543" s="19"/>
      <c r="C543" s="19"/>
      <c r="D543" s="27"/>
      <c r="E543" s="19"/>
      <c r="F543" s="3" t="s">
        <v>14</v>
      </c>
      <c r="G543" s="3">
        <v>3</v>
      </c>
      <c r="H543" s="3" t="s">
        <v>19</v>
      </c>
      <c r="I543" s="4">
        <v>1</v>
      </c>
      <c r="J543" s="30"/>
    </row>
    <row r="544" spans="1:10" ht="51">
      <c r="A544" s="22"/>
      <c r="B544" s="19"/>
      <c r="C544" s="19"/>
      <c r="D544" s="27"/>
      <c r="E544" s="19"/>
      <c r="F544" s="3" t="s">
        <v>3</v>
      </c>
      <c r="G544" s="3">
        <v>1</v>
      </c>
      <c r="H544" s="3" t="s">
        <v>20</v>
      </c>
      <c r="I544" s="4">
        <v>1</v>
      </c>
      <c r="J544" s="30"/>
    </row>
    <row r="545" spans="1:10" ht="38.25">
      <c r="A545" s="22"/>
      <c r="B545" s="19"/>
      <c r="C545" s="19"/>
      <c r="D545" s="27"/>
      <c r="E545" s="19"/>
      <c r="F545" s="3" t="s">
        <v>15</v>
      </c>
      <c r="G545" s="3">
        <v>1</v>
      </c>
      <c r="H545" s="3" t="s">
        <v>4</v>
      </c>
      <c r="I545" s="4">
        <v>1</v>
      </c>
      <c r="J545" s="30"/>
    </row>
    <row r="546" spans="1:10" ht="51">
      <c r="A546" s="22"/>
      <c r="B546" s="19"/>
      <c r="C546" s="19"/>
      <c r="D546" s="27"/>
      <c r="E546" s="19"/>
      <c r="F546" s="3" t="s">
        <v>16</v>
      </c>
      <c r="G546" s="3">
        <v>1</v>
      </c>
      <c r="H546" s="3"/>
      <c r="I546" s="4"/>
      <c r="J546" s="30"/>
    </row>
    <row r="547" spans="1:10" ht="51">
      <c r="A547" s="22"/>
      <c r="B547" s="19"/>
      <c r="C547" s="19"/>
      <c r="D547" s="27"/>
      <c r="E547" s="19"/>
      <c r="F547" s="3" t="s">
        <v>17</v>
      </c>
      <c r="G547" s="3">
        <v>1</v>
      </c>
      <c r="H547" s="3"/>
      <c r="I547" s="4"/>
      <c r="J547" s="31"/>
    </row>
    <row r="548" spans="1:10" ht="15.75" thickBot="1">
      <c r="A548" s="23"/>
      <c r="B548" s="20"/>
      <c r="C548" s="20"/>
      <c r="D548" s="28"/>
      <c r="E548" s="20"/>
      <c r="F548" s="5" t="s">
        <v>5</v>
      </c>
      <c r="G548" s="6">
        <f>(G542+G543+G544+G545+G546+G547)/6</f>
        <v>1.5</v>
      </c>
      <c r="H548" s="5" t="s">
        <v>5</v>
      </c>
      <c r="I548" s="7">
        <f>(I542+I543+I544+I545)/4</f>
        <v>1.5</v>
      </c>
      <c r="J548" s="15">
        <f>(G548*I548)</f>
        <v>2.25</v>
      </c>
    </row>
    <row r="549" spans="1:10" ht="51">
      <c r="A549" s="21">
        <v>68</v>
      </c>
      <c r="B549" s="24" t="s">
        <v>92</v>
      </c>
      <c r="C549" s="18" t="s">
        <v>244</v>
      </c>
      <c r="D549" s="18" t="s">
        <v>233</v>
      </c>
      <c r="E549" s="18" t="s">
        <v>174</v>
      </c>
      <c r="F549" s="14" t="s">
        <v>10</v>
      </c>
      <c r="G549" s="1"/>
      <c r="H549" s="14" t="s">
        <v>12</v>
      </c>
      <c r="I549" s="2"/>
      <c r="J549" s="29"/>
    </row>
    <row r="550" spans="1:10" ht="25.5">
      <c r="A550" s="22"/>
      <c r="B550" s="19"/>
      <c r="C550" s="19"/>
      <c r="D550" s="27"/>
      <c r="E550" s="19"/>
      <c r="F550" s="3" t="s">
        <v>13</v>
      </c>
      <c r="G550" s="3">
        <v>2</v>
      </c>
      <c r="H550" s="3" t="s">
        <v>18</v>
      </c>
      <c r="I550" s="4">
        <v>1</v>
      </c>
      <c r="J550" s="30"/>
    </row>
    <row r="551" spans="1:10" ht="38.25">
      <c r="A551" s="22"/>
      <c r="B551" s="19"/>
      <c r="C551" s="19"/>
      <c r="D551" s="27"/>
      <c r="E551" s="19"/>
      <c r="F551" s="3" t="s">
        <v>14</v>
      </c>
      <c r="G551" s="3">
        <v>3</v>
      </c>
      <c r="H551" s="3" t="s">
        <v>19</v>
      </c>
      <c r="I551" s="4">
        <v>1</v>
      </c>
      <c r="J551" s="30"/>
    </row>
    <row r="552" spans="1:10" ht="51">
      <c r="A552" s="22"/>
      <c r="B552" s="19"/>
      <c r="C552" s="19"/>
      <c r="D552" s="27"/>
      <c r="E552" s="19"/>
      <c r="F552" s="3" t="s">
        <v>3</v>
      </c>
      <c r="G552" s="3">
        <v>3</v>
      </c>
      <c r="H552" s="3" t="s">
        <v>20</v>
      </c>
      <c r="I552" s="4">
        <v>1</v>
      </c>
      <c r="J552" s="30"/>
    </row>
    <row r="553" spans="1:10" ht="38.25">
      <c r="A553" s="22"/>
      <c r="B553" s="19"/>
      <c r="C553" s="19"/>
      <c r="D553" s="27"/>
      <c r="E553" s="19"/>
      <c r="F553" s="3" t="s">
        <v>15</v>
      </c>
      <c r="G553" s="3">
        <v>1</v>
      </c>
      <c r="H553" s="3" t="s">
        <v>4</v>
      </c>
      <c r="I553" s="4">
        <v>1</v>
      </c>
      <c r="J553" s="30"/>
    </row>
    <row r="554" spans="1:10" ht="51">
      <c r="A554" s="22"/>
      <c r="B554" s="19"/>
      <c r="C554" s="19"/>
      <c r="D554" s="27"/>
      <c r="E554" s="19"/>
      <c r="F554" s="3" t="s">
        <v>16</v>
      </c>
      <c r="G554" s="3">
        <v>1</v>
      </c>
      <c r="H554" s="3"/>
      <c r="I554" s="4"/>
      <c r="J554" s="30"/>
    </row>
    <row r="555" spans="1:10" ht="51">
      <c r="A555" s="22"/>
      <c r="B555" s="19"/>
      <c r="C555" s="19"/>
      <c r="D555" s="27"/>
      <c r="E555" s="19"/>
      <c r="F555" s="3" t="s">
        <v>17</v>
      </c>
      <c r="G555" s="3">
        <v>1</v>
      </c>
      <c r="H555" s="3"/>
      <c r="I555" s="4"/>
      <c r="J555" s="31"/>
    </row>
    <row r="556" spans="1:10" ht="15.75" thickBot="1">
      <c r="A556" s="23"/>
      <c r="B556" s="20"/>
      <c r="C556" s="20"/>
      <c r="D556" s="28"/>
      <c r="E556" s="20"/>
      <c r="F556" s="5" t="s">
        <v>5</v>
      </c>
      <c r="G556" s="6">
        <f>(G550+G551+G552+G553+G554+G555)/6</f>
        <v>1.8333333333333333</v>
      </c>
      <c r="H556" s="5" t="s">
        <v>5</v>
      </c>
      <c r="I556" s="7">
        <f>(I550+I551+I552+I553)/4</f>
        <v>1</v>
      </c>
      <c r="J556" s="15">
        <f>(G556*I556)</f>
        <v>1.8333333333333333</v>
      </c>
    </row>
    <row r="557" spans="1:10" ht="51">
      <c r="A557" s="21">
        <v>69</v>
      </c>
      <c r="B557" s="24" t="s">
        <v>93</v>
      </c>
      <c r="C557" s="18" t="s">
        <v>244</v>
      </c>
      <c r="D557" s="18" t="s">
        <v>233</v>
      </c>
      <c r="E557" s="18" t="s">
        <v>175</v>
      </c>
      <c r="F557" s="14" t="s">
        <v>10</v>
      </c>
      <c r="G557" s="1"/>
      <c r="H557" s="14" t="s">
        <v>12</v>
      </c>
      <c r="I557" s="2"/>
      <c r="J557" s="29"/>
    </row>
    <row r="558" spans="1:10" ht="25.5">
      <c r="A558" s="22"/>
      <c r="B558" s="19"/>
      <c r="C558" s="19"/>
      <c r="D558" s="27"/>
      <c r="E558" s="19"/>
      <c r="F558" s="3" t="s">
        <v>13</v>
      </c>
      <c r="G558" s="3">
        <v>2</v>
      </c>
      <c r="H558" s="3" t="s">
        <v>18</v>
      </c>
      <c r="I558" s="4">
        <v>1</v>
      </c>
      <c r="J558" s="30"/>
    </row>
    <row r="559" spans="1:10" ht="38.25">
      <c r="A559" s="22"/>
      <c r="B559" s="19"/>
      <c r="C559" s="19"/>
      <c r="D559" s="27"/>
      <c r="E559" s="19"/>
      <c r="F559" s="3" t="s">
        <v>14</v>
      </c>
      <c r="G559" s="3">
        <v>3</v>
      </c>
      <c r="H559" s="3" t="s">
        <v>19</v>
      </c>
      <c r="I559" s="4">
        <v>1</v>
      </c>
      <c r="J559" s="30"/>
    </row>
    <row r="560" spans="1:10" ht="51">
      <c r="A560" s="22"/>
      <c r="B560" s="19"/>
      <c r="C560" s="19"/>
      <c r="D560" s="27"/>
      <c r="E560" s="19"/>
      <c r="F560" s="3" t="s">
        <v>3</v>
      </c>
      <c r="G560" s="3">
        <v>3</v>
      </c>
      <c r="H560" s="3" t="s">
        <v>20</v>
      </c>
      <c r="I560" s="4">
        <v>1</v>
      </c>
      <c r="J560" s="30"/>
    </row>
    <row r="561" spans="1:10" ht="38.25">
      <c r="A561" s="22"/>
      <c r="B561" s="19"/>
      <c r="C561" s="19"/>
      <c r="D561" s="27"/>
      <c r="E561" s="19"/>
      <c r="F561" s="3" t="s">
        <v>15</v>
      </c>
      <c r="G561" s="3">
        <v>3</v>
      </c>
      <c r="H561" s="3" t="s">
        <v>4</v>
      </c>
      <c r="I561" s="4">
        <v>1</v>
      </c>
      <c r="J561" s="30"/>
    </row>
    <row r="562" spans="1:10" ht="51">
      <c r="A562" s="22"/>
      <c r="B562" s="19"/>
      <c r="C562" s="19"/>
      <c r="D562" s="27"/>
      <c r="E562" s="19"/>
      <c r="F562" s="3" t="s">
        <v>16</v>
      </c>
      <c r="G562" s="3">
        <v>1</v>
      </c>
      <c r="H562" s="3"/>
      <c r="I562" s="4"/>
      <c r="J562" s="30"/>
    </row>
    <row r="563" spans="1:10" ht="51">
      <c r="A563" s="22"/>
      <c r="B563" s="19"/>
      <c r="C563" s="19"/>
      <c r="D563" s="27"/>
      <c r="E563" s="19"/>
      <c r="F563" s="3" t="s">
        <v>17</v>
      </c>
      <c r="G563" s="3">
        <v>1</v>
      </c>
      <c r="H563" s="3"/>
      <c r="I563" s="4"/>
      <c r="J563" s="31"/>
    </row>
    <row r="564" spans="1:10" ht="15.75" thickBot="1">
      <c r="A564" s="23"/>
      <c r="B564" s="20"/>
      <c r="C564" s="20"/>
      <c r="D564" s="28"/>
      <c r="E564" s="20"/>
      <c r="F564" s="5" t="s">
        <v>5</v>
      </c>
      <c r="G564" s="6">
        <f>(G558+G559+G560+G561+G562+G563)/6</f>
        <v>2.1666666666666665</v>
      </c>
      <c r="H564" s="5" t="s">
        <v>5</v>
      </c>
      <c r="I564" s="7">
        <f>(I558+I559+I560+I561)/4</f>
        <v>1</v>
      </c>
      <c r="J564" s="15">
        <f>(G564*I564)</f>
        <v>2.1666666666666665</v>
      </c>
    </row>
    <row r="565" spans="1:10" ht="51">
      <c r="A565" s="21">
        <v>70</v>
      </c>
      <c r="B565" s="24" t="s">
        <v>94</v>
      </c>
      <c r="C565" s="18" t="s">
        <v>244</v>
      </c>
      <c r="D565" s="18" t="s">
        <v>233</v>
      </c>
      <c r="E565" s="18" t="s">
        <v>176</v>
      </c>
      <c r="F565" s="14" t="s">
        <v>10</v>
      </c>
      <c r="G565" s="1"/>
      <c r="H565" s="14" t="s">
        <v>12</v>
      </c>
      <c r="I565" s="2"/>
      <c r="J565" s="29"/>
    </row>
    <row r="566" spans="1:10" ht="25.5">
      <c r="A566" s="22"/>
      <c r="B566" s="19"/>
      <c r="C566" s="19"/>
      <c r="D566" s="27"/>
      <c r="E566" s="19"/>
      <c r="F566" s="3" t="s">
        <v>13</v>
      </c>
      <c r="G566" s="3">
        <v>2</v>
      </c>
      <c r="H566" s="3" t="s">
        <v>18</v>
      </c>
      <c r="I566" s="4">
        <v>3</v>
      </c>
      <c r="J566" s="30"/>
    </row>
    <row r="567" spans="1:10" ht="38.25">
      <c r="A567" s="22"/>
      <c r="B567" s="19"/>
      <c r="C567" s="19"/>
      <c r="D567" s="27"/>
      <c r="E567" s="19"/>
      <c r="F567" s="3" t="s">
        <v>14</v>
      </c>
      <c r="G567" s="3">
        <v>3</v>
      </c>
      <c r="H567" s="3" t="s">
        <v>19</v>
      </c>
      <c r="I567" s="4">
        <v>1</v>
      </c>
      <c r="J567" s="30"/>
    </row>
    <row r="568" spans="1:10" ht="51">
      <c r="A568" s="22"/>
      <c r="B568" s="19"/>
      <c r="C568" s="19"/>
      <c r="D568" s="27"/>
      <c r="E568" s="19"/>
      <c r="F568" s="3" t="s">
        <v>3</v>
      </c>
      <c r="G568" s="3">
        <v>2</v>
      </c>
      <c r="H568" s="3" t="s">
        <v>20</v>
      </c>
      <c r="I568" s="4">
        <v>1</v>
      </c>
      <c r="J568" s="30"/>
    </row>
    <row r="569" spans="1:10" ht="38.25">
      <c r="A569" s="22"/>
      <c r="B569" s="19"/>
      <c r="C569" s="19"/>
      <c r="D569" s="27"/>
      <c r="E569" s="19"/>
      <c r="F569" s="3" t="s">
        <v>15</v>
      </c>
      <c r="G569" s="3">
        <v>3</v>
      </c>
      <c r="H569" s="3" t="s">
        <v>4</v>
      </c>
      <c r="I569" s="4">
        <v>1</v>
      </c>
      <c r="J569" s="30"/>
    </row>
    <row r="570" spans="1:10" ht="51">
      <c r="A570" s="22"/>
      <c r="B570" s="19"/>
      <c r="C570" s="19"/>
      <c r="D570" s="27"/>
      <c r="E570" s="19"/>
      <c r="F570" s="3" t="s">
        <v>16</v>
      </c>
      <c r="G570" s="3">
        <v>1</v>
      </c>
      <c r="H570" s="3"/>
      <c r="I570" s="4"/>
      <c r="J570" s="30"/>
    </row>
    <row r="571" spans="1:10" ht="51">
      <c r="A571" s="22"/>
      <c r="B571" s="19"/>
      <c r="C571" s="19"/>
      <c r="D571" s="27"/>
      <c r="E571" s="19"/>
      <c r="F571" s="3" t="s">
        <v>17</v>
      </c>
      <c r="G571" s="3">
        <v>1</v>
      </c>
      <c r="H571" s="3"/>
      <c r="I571" s="4"/>
      <c r="J571" s="31"/>
    </row>
    <row r="572" spans="1:10" ht="15.75" thickBot="1">
      <c r="A572" s="23"/>
      <c r="B572" s="20"/>
      <c r="C572" s="20"/>
      <c r="D572" s="28"/>
      <c r="E572" s="20"/>
      <c r="F572" s="5" t="s">
        <v>5</v>
      </c>
      <c r="G572" s="6">
        <f>(G566+G567+G568+G569+G570+G571)/6</f>
        <v>2</v>
      </c>
      <c r="H572" s="5" t="s">
        <v>5</v>
      </c>
      <c r="I572" s="7">
        <f>(I566+I567+I568+I569)/4</f>
        <v>1.5</v>
      </c>
      <c r="J572" s="15">
        <f>(G572*I572)</f>
        <v>3</v>
      </c>
    </row>
    <row r="573" spans="1:10" ht="51">
      <c r="A573" s="21">
        <v>71</v>
      </c>
      <c r="B573" s="24" t="s">
        <v>95</v>
      </c>
      <c r="C573" s="18" t="s">
        <v>244</v>
      </c>
      <c r="D573" s="18" t="s">
        <v>233</v>
      </c>
      <c r="E573" s="18" t="s">
        <v>177</v>
      </c>
      <c r="F573" s="14" t="s">
        <v>10</v>
      </c>
      <c r="G573" s="1"/>
      <c r="H573" s="14" t="s">
        <v>12</v>
      </c>
      <c r="I573" s="2"/>
      <c r="J573" s="29"/>
    </row>
    <row r="574" spans="1:10" ht="25.5">
      <c r="A574" s="22"/>
      <c r="B574" s="19"/>
      <c r="C574" s="19"/>
      <c r="D574" s="27"/>
      <c r="E574" s="19"/>
      <c r="F574" s="3" t="s">
        <v>13</v>
      </c>
      <c r="G574" s="3">
        <v>1</v>
      </c>
      <c r="H574" s="3" t="s">
        <v>18</v>
      </c>
      <c r="I574" s="4">
        <v>2</v>
      </c>
      <c r="J574" s="30"/>
    </row>
    <row r="575" spans="1:10" ht="38.25">
      <c r="A575" s="22"/>
      <c r="B575" s="19"/>
      <c r="C575" s="19"/>
      <c r="D575" s="27"/>
      <c r="E575" s="19"/>
      <c r="F575" s="3" t="s">
        <v>14</v>
      </c>
      <c r="G575" s="3">
        <v>3</v>
      </c>
      <c r="H575" s="3" t="s">
        <v>19</v>
      </c>
      <c r="I575" s="4">
        <v>1</v>
      </c>
      <c r="J575" s="30"/>
    </row>
    <row r="576" spans="1:10" ht="51">
      <c r="A576" s="22"/>
      <c r="B576" s="19"/>
      <c r="C576" s="19"/>
      <c r="D576" s="27"/>
      <c r="E576" s="19"/>
      <c r="F576" s="3" t="s">
        <v>3</v>
      </c>
      <c r="G576" s="3">
        <v>2</v>
      </c>
      <c r="H576" s="3" t="s">
        <v>20</v>
      </c>
      <c r="I576" s="4">
        <v>1</v>
      </c>
      <c r="J576" s="30"/>
    </row>
    <row r="577" spans="1:10" ht="38.25">
      <c r="A577" s="22"/>
      <c r="B577" s="19"/>
      <c r="C577" s="19"/>
      <c r="D577" s="27"/>
      <c r="E577" s="19"/>
      <c r="F577" s="3" t="s">
        <v>15</v>
      </c>
      <c r="G577" s="3">
        <v>1</v>
      </c>
      <c r="H577" s="3" t="s">
        <v>4</v>
      </c>
      <c r="I577" s="4">
        <v>1</v>
      </c>
      <c r="J577" s="30"/>
    </row>
    <row r="578" spans="1:10" ht="51">
      <c r="A578" s="22"/>
      <c r="B578" s="19"/>
      <c r="C578" s="19"/>
      <c r="D578" s="27"/>
      <c r="E578" s="19"/>
      <c r="F578" s="3" t="s">
        <v>16</v>
      </c>
      <c r="G578" s="3">
        <v>1</v>
      </c>
      <c r="H578" s="3"/>
      <c r="I578" s="4"/>
      <c r="J578" s="30"/>
    </row>
    <row r="579" spans="1:10" ht="51">
      <c r="A579" s="22"/>
      <c r="B579" s="19"/>
      <c r="C579" s="19"/>
      <c r="D579" s="27"/>
      <c r="E579" s="19"/>
      <c r="F579" s="3" t="s">
        <v>17</v>
      </c>
      <c r="G579" s="3">
        <v>1</v>
      </c>
      <c r="H579" s="3"/>
      <c r="I579" s="4"/>
      <c r="J579" s="31"/>
    </row>
    <row r="580" spans="1:10" ht="15.75" thickBot="1">
      <c r="A580" s="23"/>
      <c r="B580" s="20"/>
      <c r="C580" s="20"/>
      <c r="D580" s="28"/>
      <c r="E580" s="20"/>
      <c r="F580" s="5" t="s">
        <v>5</v>
      </c>
      <c r="G580" s="6">
        <f>(G574+G575+G576+G577+G578+G579)/6</f>
        <v>1.5</v>
      </c>
      <c r="H580" s="5" t="s">
        <v>5</v>
      </c>
      <c r="I580" s="7">
        <f>(I574+I575+I576+I577)/4</f>
        <v>1.25</v>
      </c>
      <c r="J580" s="15">
        <f>(G580*I580)</f>
        <v>1.875</v>
      </c>
    </row>
    <row r="581" spans="1:10" ht="51">
      <c r="A581" s="21">
        <v>72</v>
      </c>
      <c r="B581" s="24" t="s">
        <v>96</v>
      </c>
      <c r="C581" s="18" t="s">
        <v>244</v>
      </c>
      <c r="D581" s="18" t="s">
        <v>233</v>
      </c>
      <c r="E581" s="18" t="s">
        <v>178</v>
      </c>
      <c r="F581" s="14" t="s">
        <v>10</v>
      </c>
      <c r="G581" s="1"/>
      <c r="H581" s="14" t="s">
        <v>12</v>
      </c>
      <c r="I581" s="2"/>
      <c r="J581" s="29"/>
    </row>
    <row r="582" spans="1:10" ht="25.5">
      <c r="A582" s="22"/>
      <c r="B582" s="19"/>
      <c r="C582" s="19"/>
      <c r="D582" s="27"/>
      <c r="E582" s="19"/>
      <c r="F582" s="3" t="s">
        <v>13</v>
      </c>
      <c r="G582" s="3">
        <v>1</v>
      </c>
      <c r="H582" s="3" t="s">
        <v>18</v>
      </c>
      <c r="I582" s="4">
        <v>2</v>
      </c>
      <c r="J582" s="30"/>
    </row>
    <row r="583" spans="1:10" ht="38.25">
      <c r="A583" s="22"/>
      <c r="B583" s="19"/>
      <c r="C583" s="19"/>
      <c r="D583" s="27"/>
      <c r="E583" s="19"/>
      <c r="F583" s="3" t="s">
        <v>14</v>
      </c>
      <c r="G583" s="3">
        <v>3</v>
      </c>
      <c r="H583" s="3" t="s">
        <v>19</v>
      </c>
      <c r="I583" s="4">
        <v>1</v>
      </c>
      <c r="J583" s="30"/>
    </row>
    <row r="584" spans="1:10" ht="51">
      <c r="A584" s="22"/>
      <c r="B584" s="19"/>
      <c r="C584" s="19"/>
      <c r="D584" s="27"/>
      <c r="E584" s="19"/>
      <c r="F584" s="3" t="s">
        <v>3</v>
      </c>
      <c r="G584" s="3">
        <v>2</v>
      </c>
      <c r="H584" s="3" t="s">
        <v>20</v>
      </c>
      <c r="I584" s="4">
        <v>1</v>
      </c>
      <c r="J584" s="30"/>
    </row>
    <row r="585" spans="1:10" ht="38.25">
      <c r="A585" s="22"/>
      <c r="B585" s="19"/>
      <c r="C585" s="19"/>
      <c r="D585" s="27"/>
      <c r="E585" s="19"/>
      <c r="F585" s="3" t="s">
        <v>15</v>
      </c>
      <c r="G585" s="3">
        <v>1</v>
      </c>
      <c r="H585" s="3" t="s">
        <v>4</v>
      </c>
      <c r="I585" s="4">
        <v>1</v>
      </c>
      <c r="J585" s="30"/>
    </row>
    <row r="586" spans="1:10" ht="51">
      <c r="A586" s="22"/>
      <c r="B586" s="19"/>
      <c r="C586" s="19"/>
      <c r="D586" s="27"/>
      <c r="E586" s="19"/>
      <c r="F586" s="3" t="s">
        <v>16</v>
      </c>
      <c r="G586" s="3">
        <v>1</v>
      </c>
      <c r="H586" s="3"/>
      <c r="I586" s="4"/>
      <c r="J586" s="30"/>
    </row>
    <row r="587" spans="1:10" ht="51">
      <c r="A587" s="22"/>
      <c r="B587" s="19"/>
      <c r="C587" s="19"/>
      <c r="D587" s="27"/>
      <c r="E587" s="19"/>
      <c r="F587" s="3" t="s">
        <v>17</v>
      </c>
      <c r="G587" s="3">
        <v>1</v>
      </c>
      <c r="H587" s="3"/>
      <c r="I587" s="4"/>
      <c r="J587" s="31"/>
    </row>
    <row r="588" spans="1:10" ht="15.75" thickBot="1">
      <c r="A588" s="23"/>
      <c r="B588" s="20"/>
      <c r="C588" s="20"/>
      <c r="D588" s="28"/>
      <c r="E588" s="20"/>
      <c r="F588" s="5" t="s">
        <v>5</v>
      </c>
      <c r="G588" s="6">
        <f>(G582+G583+G584+G585+G586+G587)/6</f>
        <v>1.5</v>
      </c>
      <c r="H588" s="5" t="s">
        <v>5</v>
      </c>
      <c r="I588" s="7">
        <f>(I582+I583+I584+I585)/4</f>
        <v>1.25</v>
      </c>
      <c r="J588" s="15">
        <f>(G588*I588)</f>
        <v>1.875</v>
      </c>
    </row>
    <row r="589" spans="1:10" ht="51">
      <c r="A589" s="21">
        <v>73</v>
      </c>
      <c r="B589" s="24" t="s">
        <v>97</v>
      </c>
      <c r="C589" s="18" t="s">
        <v>244</v>
      </c>
      <c r="D589" s="18" t="s">
        <v>233</v>
      </c>
      <c r="E589" s="18" t="s">
        <v>179</v>
      </c>
      <c r="F589" s="14" t="s">
        <v>10</v>
      </c>
      <c r="G589" s="1"/>
      <c r="H589" s="14" t="s">
        <v>12</v>
      </c>
      <c r="I589" s="2"/>
      <c r="J589" s="29"/>
    </row>
    <row r="590" spans="1:10" ht="25.5">
      <c r="A590" s="22"/>
      <c r="B590" s="19"/>
      <c r="C590" s="19"/>
      <c r="D590" s="27"/>
      <c r="E590" s="19"/>
      <c r="F590" s="3" t="s">
        <v>13</v>
      </c>
      <c r="G590" s="3">
        <v>1</v>
      </c>
      <c r="H590" s="3" t="s">
        <v>18</v>
      </c>
      <c r="I590" s="4">
        <v>3</v>
      </c>
      <c r="J590" s="30"/>
    </row>
    <row r="591" spans="1:10" ht="38.25">
      <c r="A591" s="22"/>
      <c r="B591" s="19"/>
      <c r="C591" s="19"/>
      <c r="D591" s="27"/>
      <c r="E591" s="19"/>
      <c r="F591" s="3" t="s">
        <v>14</v>
      </c>
      <c r="G591" s="3">
        <v>1</v>
      </c>
      <c r="H591" s="3" t="s">
        <v>19</v>
      </c>
      <c r="I591" s="4">
        <v>1</v>
      </c>
      <c r="J591" s="30"/>
    </row>
    <row r="592" spans="1:10" ht="51">
      <c r="A592" s="22"/>
      <c r="B592" s="19"/>
      <c r="C592" s="19"/>
      <c r="D592" s="27"/>
      <c r="E592" s="19"/>
      <c r="F592" s="3" t="s">
        <v>3</v>
      </c>
      <c r="G592" s="3">
        <v>2</v>
      </c>
      <c r="H592" s="3" t="s">
        <v>20</v>
      </c>
      <c r="I592" s="4">
        <v>1</v>
      </c>
      <c r="J592" s="30"/>
    </row>
    <row r="593" spans="1:10" ht="38.25">
      <c r="A593" s="22"/>
      <c r="B593" s="19"/>
      <c r="C593" s="19"/>
      <c r="D593" s="27"/>
      <c r="E593" s="19"/>
      <c r="F593" s="3" t="s">
        <v>15</v>
      </c>
      <c r="G593" s="3">
        <v>1</v>
      </c>
      <c r="H593" s="3" t="s">
        <v>4</v>
      </c>
      <c r="I593" s="4">
        <v>1</v>
      </c>
      <c r="J593" s="30"/>
    </row>
    <row r="594" spans="1:10" ht="51">
      <c r="A594" s="22"/>
      <c r="B594" s="19"/>
      <c r="C594" s="19"/>
      <c r="D594" s="27"/>
      <c r="E594" s="19"/>
      <c r="F594" s="3" t="s">
        <v>16</v>
      </c>
      <c r="G594" s="3">
        <v>1</v>
      </c>
      <c r="H594" s="3"/>
      <c r="I594" s="4"/>
      <c r="J594" s="30"/>
    </row>
    <row r="595" spans="1:10" ht="51">
      <c r="A595" s="22"/>
      <c r="B595" s="19"/>
      <c r="C595" s="19"/>
      <c r="D595" s="27"/>
      <c r="E595" s="19"/>
      <c r="F595" s="3" t="s">
        <v>17</v>
      </c>
      <c r="G595" s="3">
        <v>1</v>
      </c>
      <c r="H595" s="3"/>
      <c r="I595" s="4"/>
      <c r="J595" s="31"/>
    </row>
    <row r="596" spans="1:10" ht="15.75" thickBot="1">
      <c r="A596" s="23"/>
      <c r="B596" s="20"/>
      <c r="C596" s="20"/>
      <c r="D596" s="28"/>
      <c r="E596" s="20"/>
      <c r="F596" s="5" t="s">
        <v>5</v>
      </c>
      <c r="G596" s="6">
        <f>(G590+G591+G592+G593+G594+G595)/6</f>
        <v>1.1666666666666667</v>
      </c>
      <c r="H596" s="5" t="s">
        <v>5</v>
      </c>
      <c r="I596" s="7">
        <f>(I590+I591+I592+I593)/4</f>
        <v>1.5</v>
      </c>
      <c r="J596" s="15">
        <f>(G596*I596)</f>
        <v>1.75</v>
      </c>
    </row>
    <row r="597" spans="1:10" ht="51">
      <c r="A597" s="21">
        <v>74</v>
      </c>
      <c r="B597" s="24" t="s">
        <v>98</v>
      </c>
      <c r="C597" s="18" t="s">
        <v>244</v>
      </c>
      <c r="D597" s="18" t="s">
        <v>233</v>
      </c>
      <c r="E597" s="18" t="s">
        <v>178</v>
      </c>
      <c r="F597" s="14" t="s">
        <v>10</v>
      </c>
      <c r="G597" s="1"/>
      <c r="H597" s="14" t="s">
        <v>12</v>
      </c>
      <c r="I597" s="2"/>
      <c r="J597" s="29"/>
    </row>
    <row r="598" spans="1:10" ht="25.5">
      <c r="A598" s="22"/>
      <c r="B598" s="19"/>
      <c r="C598" s="19"/>
      <c r="D598" s="27"/>
      <c r="E598" s="19"/>
      <c r="F598" s="3" t="s">
        <v>13</v>
      </c>
      <c r="G598" s="3">
        <v>1</v>
      </c>
      <c r="H598" s="3" t="s">
        <v>18</v>
      </c>
      <c r="I598" s="4">
        <v>3</v>
      </c>
      <c r="J598" s="30"/>
    </row>
    <row r="599" spans="1:10" ht="38.25">
      <c r="A599" s="22"/>
      <c r="B599" s="19"/>
      <c r="C599" s="19"/>
      <c r="D599" s="27"/>
      <c r="E599" s="19"/>
      <c r="F599" s="3" t="s">
        <v>14</v>
      </c>
      <c r="G599" s="3">
        <v>1</v>
      </c>
      <c r="H599" s="3" t="s">
        <v>19</v>
      </c>
      <c r="I599" s="4">
        <v>1</v>
      </c>
      <c r="J599" s="30"/>
    </row>
    <row r="600" spans="1:10" ht="51">
      <c r="A600" s="22"/>
      <c r="B600" s="19"/>
      <c r="C600" s="19"/>
      <c r="D600" s="27"/>
      <c r="E600" s="19"/>
      <c r="F600" s="3" t="s">
        <v>3</v>
      </c>
      <c r="G600" s="3">
        <v>2</v>
      </c>
      <c r="H600" s="3" t="s">
        <v>20</v>
      </c>
      <c r="I600" s="4">
        <v>1</v>
      </c>
      <c r="J600" s="30"/>
    </row>
    <row r="601" spans="1:10" ht="38.25">
      <c r="A601" s="22"/>
      <c r="B601" s="19"/>
      <c r="C601" s="19"/>
      <c r="D601" s="27"/>
      <c r="E601" s="19"/>
      <c r="F601" s="3" t="s">
        <v>15</v>
      </c>
      <c r="G601" s="3">
        <v>1</v>
      </c>
      <c r="H601" s="3" t="s">
        <v>4</v>
      </c>
      <c r="I601" s="4">
        <v>1</v>
      </c>
      <c r="J601" s="30"/>
    </row>
    <row r="602" spans="1:10" ht="51">
      <c r="A602" s="22"/>
      <c r="B602" s="19"/>
      <c r="C602" s="19"/>
      <c r="D602" s="27"/>
      <c r="E602" s="19"/>
      <c r="F602" s="3" t="s">
        <v>16</v>
      </c>
      <c r="G602" s="3">
        <v>1</v>
      </c>
      <c r="H602" s="3"/>
      <c r="I602" s="4"/>
      <c r="J602" s="30"/>
    </row>
    <row r="603" spans="1:10" ht="51">
      <c r="A603" s="22"/>
      <c r="B603" s="19"/>
      <c r="C603" s="19"/>
      <c r="D603" s="27"/>
      <c r="E603" s="19"/>
      <c r="F603" s="3" t="s">
        <v>17</v>
      </c>
      <c r="G603" s="3">
        <v>1</v>
      </c>
      <c r="H603" s="3"/>
      <c r="I603" s="4"/>
      <c r="J603" s="31"/>
    </row>
    <row r="604" spans="1:10" ht="15.75" thickBot="1">
      <c r="A604" s="23"/>
      <c r="B604" s="20"/>
      <c r="C604" s="20"/>
      <c r="D604" s="28"/>
      <c r="E604" s="20"/>
      <c r="F604" s="5" t="s">
        <v>5</v>
      </c>
      <c r="G604" s="6">
        <f>(G598+G599+G600+G601+G602+G603)/6</f>
        <v>1.1666666666666667</v>
      </c>
      <c r="H604" s="5" t="s">
        <v>5</v>
      </c>
      <c r="I604" s="7">
        <f>(I598+I599+I600+I601)/4</f>
        <v>1.5</v>
      </c>
      <c r="J604" s="15">
        <f>(G604*I604)</f>
        <v>1.75</v>
      </c>
    </row>
    <row r="605" spans="1:10" ht="51">
      <c r="A605" s="21">
        <v>75</v>
      </c>
      <c r="B605" s="24" t="s">
        <v>99</v>
      </c>
      <c r="C605" s="18" t="s">
        <v>244</v>
      </c>
      <c r="D605" s="18" t="s">
        <v>233</v>
      </c>
      <c r="E605" s="18" t="s">
        <v>178</v>
      </c>
      <c r="F605" s="14" t="s">
        <v>10</v>
      </c>
      <c r="G605" s="1"/>
      <c r="H605" s="14" t="s">
        <v>12</v>
      </c>
      <c r="I605" s="2"/>
      <c r="J605" s="29"/>
    </row>
    <row r="606" spans="1:10" ht="25.5">
      <c r="A606" s="22"/>
      <c r="B606" s="19"/>
      <c r="C606" s="19"/>
      <c r="D606" s="27"/>
      <c r="E606" s="19"/>
      <c r="F606" s="3" t="s">
        <v>13</v>
      </c>
      <c r="G606" s="3">
        <v>1</v>
      </c>
      <c r="H606" s="3" t="s">
        <v>18</v>
      </c>
      <c r="I606" s="4">
        <v>3</v>
      </c>
      <c r="J606" s="30"/>
    </row>
    <row r="607" spans="1:10" ht="38.25">
      <c r="A607" s="22"/>
      <c r="B607" s="19"/>
      <c r="C607" s="19"/>
      <c r="D607" s="27"/>
      <c r="E607" s="19"/>
      <c r="F607" s="3" t="s">
        <v>14</v>
      </c>
      <c r="G607" s="3">
        <v>1</v>
      </c>
      <c r="H607" s="3" t="s">
        <v>19</v>
      </c>
      <c r="I607" s="4">
        <v>1</v>
      </c>
      <c r="J607" s="30"/>
    </row>
    <row r="608" spans="1:10" ht="51">
      <c r="A608" s="22"/>
      <c r="B608" s="19"/>
      <c r="C608" s="19"/>
      <c r="D608" s="27"/>
      <c r="E608" s="19"/>
      <c r="F608" s="3" t="s">
        <v>3</v>
      </c>
      <c r="G608" s="3">
        <v>2</v>
      </c>
      <c r="H608" s="3" t="s">
        <v>20</v>
      </c>
      <c r="I608" s="4">
        <v>1</v>
      </c>
      <c r="J608" s="30"/>
    </row>
    <row r="609" spans="1:10" ht="38.25">
      <c r="A609" s="22"/>
      <c r="B609" s="19"/>
      <c r="C609" s="19"/>
      <c r="D609" s="27"/>
      <c r="E609" s="19"/>
      <c r="F609" s="3" t="s">
        <v>15</v>
      </c>
      <c r="G609" s="3">
        <v>1</v>
      </c>
      <c r="H609" s="3" t="s">
        <v>4</v>
      </c>
      <c r="I609" s="4">
        <v>1</v>
      </c>
      <c r="J609" s="30"/>
    </row>
    <row r="610" spans="1:10" ht="51">
      <c r="A610" s="22"/>
      <c r="B610" s="19"/>
      <c r="C610" s="19"/>
      <c r="D610" s="27"/>
      <c r="E610" s="19"/>
      <c r="F610" s="3" t="s">
        <v>16</v>
      </c>
      <c r="G610" s="3">
        <v>1</v>
      </c>
      <c r="H610" s="3"/>
      <c r="I610" s="4"/>
      <c r="J610" s="30"/>
    </row>
    <row r="611" spans="1:10" ht="51">
      <c r="A611" s="22"/>
      <c r="B611" s="19"/>
      <c r="C611" s="19"/>
      <c r="D611" s="27"/>
      <c r="E611" s="19"/>
      <c r="F611" s="3" t="s">
        <v>17</v>
      </c>
      <c r="G611" s="3">
        <v>1</v>
      </c>
      <c r="H611" s="3"/>
      <c r="I611" s="4"/>
      <c r="J611" s="31"/>
    </row>
    <row r="612" spans="1:10" ht="15.75" thickBot="1">
      <c r="A612" s="23"/>
      <c r="B612" s="20"/>
      <c r="C612" s="20"/>
      <c r="D612" s="28"/>
      <c r="E612" s="20"/>
      <c r="F612" s="5" t="s">
        <v>5</v>
      </c>
      <c r="G612" s="6">
        <f>(G606+G607+G608+G609+G610+G611)/6</f>
        <v>1.1666666666666667</v>
      </c>
      <c r="H612" s="5" t="s">
        <v>5</v>
      </c>
      <c r="I612" s="7">
        <f>(I606+I607+I608+I609)/4</f>
        <v>1.5</v>
      </c>
      <c r="J612" s="15">
        <f>(G612*I612)</f>
        <v>1.75</v>
      </c>
    </row>
    <row r="613" spans="1:10" ht="51">
      <c r="A613" s="21">
        <v>76</v>
      </c>
      <c r="B613" s="24" t="s">
        <v>100</v>
      </c>
      <c r="C613" s="18" t="s">
        <v>244</v>
      </c>
      <c r="D613" s="18" t="s">
        <v>233</v>
      </c>
      <c r="E613" s="18" t="s">
        <v>204</v>
      </c>
      <c r="F613" s="14" t="s">
        <v>10</v>
      </c>
      <c r="G613" s="1"/>
      <c r="H613" s="14" t="s">
        <v>12</v>
      </c>
      <c r="I613" s="2"/>
      <c r="J613" s="29"/>
    </row>
    <row r="614" spans="1:10" ht="25.5">
      <c r="A614" s="22"/>
      <c r="B614" s="19"/>
      <c r="C614" s="19"/>
      <c r="D614" s="27"/>
      <c r="E614" s="19"/>
      <c r="F614" s="3" t="s">
        <v>13</v>
      </c>
      <c r="G614" s="3">
        <v>3</v>
      </c>
      <c r="H614" s="3" t="s">
        <v>18</v>
      </c>
      <c r="I614" s="4">
        <v>3</v>
      </c>
      <c r="J614" s="30"/>
    </row>
    <row r="615" spans="1:10" ht="38.25">
      <c r="A615" s="22"/>
      <c r="B615" s="19"/>
      <c r="C615" s="19"/>
      <c r="D615" s="27"/>
      <c r="E615" s="19"/>
      <c r="F615" s="3" t="s">
        <v>14</v>
      </c>
      <c r="G615" s="3">
        <v>3</v>
      </c>
      <c r="H615" s="3" t="s">
        <v>19</v>
      </c>
      <c r="I615" s="4">
        <v>1</v>
      </c>
      <c r="J615" s="30"/>
    </row>
    <row r="616" spans="1:10" ht="51">
      <c r="A616" s="22"/>
      <c r="B616" s="19"/>
      <c r="C616" s="19"/>
      <c r="D616" s="27"/>
      <c r="E616" s="19"/>
      <c r="F616" s="3" t="s">
        <v>3</v>
      </c>
      <c r="G616" s="3">
        <v>2</v>
      </c>
      <c r="H616" s="3" t="s">
        <v>20</v>
      </c>
      <c r="I616" s="4">
        <v>1</v>
      </c>
      <c r="J616" s="30"/>
    </row>
    <row r="617" spans="1:10" ht="38.25">
      <c r="A617" s="22"/>
      <c r="B617" s="19"/>
      <c r="C617" s="19"/>
      <c r="D617" s="27"/>
      <c r="E617" s="19"/>
      <c r="F617" s="3" t="s">
        <v>15</v>
      </c>
      <c r="G617" s="3">
        <v>1</v>
      </c>
      <c r="H617" s="3" t="s">
        <v>4</v>
      </c>
      <c r="I617" s="4">
        <v>1</v>
      </c>
      <c r="J617" s="30"/>
    </row>
    <row r="618" spans="1:10" ht="51">
      <c r="A618" s="22"/>
      <c r="B618" s="19"/>
      <c r="C618" s="19"/>
      <c r="D618" s="27"/>
      <c r="E618" s="19"/>
      <c r="F618" s="3" t="s">
        <v>16</v>
      </c>
      <c r="G618" s="3">
        <v>1</v>
      </c>
      <c r="H618" s="3"/>
      <c r="I618" s="4"/>
      <c r="J618" s="30"/>
    </row>
    <row r="619" spans="1:10" ht="51">
      <c r="A619" s="22"/>
      <c r="B619" s="19"/>
      <c r="C619" s="19"/>
      <c r="D619" s="27"/>
      <c r="E619" s="19"/>
      <c r="F619" s="3" t="s">
        <v>17</v>
      </c>
      <c r="G619" s="3">
        <v>1</v>
      </c>
      <c r="H619" s="3"/>
      <c r="I619" s="4"/>
      <c r="J619" s="31"/>
    </row>
    <row r="620" spans="1:10" ht="15.75" thickBot="1">
      <c r="A620" s="23"/>
      <c r="B620" s="20"/>
      <c r="C620" s="20"/>
      <c r="D620" s="28"/>
      <c r="E620" s="20"/>
      <c r="F620" s="5" t="s">
        <v>5</v>
      </c>
      <c r="G620" s="6">
        <f>(G614+G615+G616+G617+G618+G619)/6</f>
        <v>1.8333333333333333</v>
      </c>
      <c r="H620" s="5" t="s">
        <v>5</v>
      </c>
      <c r="I620" s="7">
        <f>(I614+I615+I616+I617)/4</f>
        <v>1.5</v>
      </c>
      <c r="J620" s="15">
        <f>(G620*I620)</f>
        <v>2.75</v>
      </c>
    </row>
    <row r="621" spans="1:10" ht="51">
      <c r="A621" s="41" t="s">
        <v>205</v>
      </c>
      <c r="B621" s="24" t="s">
        <v>206</v>
      </c>
      <c r="C621" s="18" t="s">
        <v>244</v>
      </c>
      <c r="D621" s="18" t="s">
        <v>233</v>
      </c>
      <c r="E621" s="18" t="s">
        <v>207</v>
      </c>
      <c r="F621" s="14" t="s">
        <v>10</v>
      </c>
      <c r="G621" s="1"/>
      <c r="H621" s="14" t="s">
        <v>12</v>
      </c>
      <c r="I621" s="2"/>
      <c r="J621" s="29"/>
    </row>
    <row r="622" spans="1:10" ht="25.5">
      <c r="A622" s="22"/>
      <c r="B622" s="19"/>
      <c r="C622" s="19"/>
      <c r="D622" s="27"/>
      <c r="E622" s="19"/>
      <c r="F622" s="3" t="s">
        <v>13</v>
      </c>
      <c r="G622" s="3">
        <v>3</v>
      </c>
      <c r="H622" s="3" t="s">
        <v>18</v>
      </c>
      <c r="I622" s="4">
        <v>3</v>
      </c>
      <c r="J622" s="30"/>
    </row>
    <row r="623" spans="1:10" ht="38.25">
      <c r="A623" s="22"/>
      <c r="B623" s="19"/>
      <c r="C623" s="19"/>
      <c r="D623" s="27"/>
      <c r="E623" s="19"/>
      <c r="F623" s="3" t="s">
        <v>14</v>
      </c>
      <c r="G623" s="3">
        <v>3</v>
      </c>
      <c r="H623" s="3" t="s">
        <v>19</v>
      </c>
      <c r="I623" s="4">
        <v>1</v>
      </c>
      <c r="J623" s="30"/>
    </row>
    <row r="624" spans="1:10" ht="51">
      <c r="A624" s="22"/>
      <c r="B624" s="19"/>
      <c r="C624" s="19"/>
      <c r="D624" s="27"/>
      <c r="E624" s="19"/>
      <c r="F624" s="3" t="s">
        <v>3</v>
      </c>
      <c r="G624" s="3">
        <v>3</v>
      </c>
      <c r="H624" s="3" t="s">
        <v>20</v>
      </c>
      <c r="I624" s="4">
        <v>1</v>
      </c>
      <c r="J624" s="30"/>
    </row>
    <row r="625" spans="1:10" ht="38.25">
      <c r="A625" s="22"/>
      <c r="B625" s="19"/>
      <c r="C625" s="19"/>
      <c r="D625" s="27"/>
      <c r="E625" s="19"/>
      <c r="F625" s="3" t="s">
        <v>15</v>
      </c>
      <c r="G625" s="3">
        <v>1</v>
      </c>
      <c r="H625" s="3" t="s">
        <v>4</v>
      </c>
      <c r="I625" s="4">
        <v>1</v>
      </c>
      <c r="J625" s="30"/>
    </row>
    <row r="626" spans="1:10" ht="51">
      <c r="A626" s="22"/>
      <c r="B626" s="19"/>
      <c r="C626" s="19"/>
      <c r="D626" s="27"/>
      <c r="E626" s="19"/>
      <c r="F626" s="3" t="s">
        <v>16</v>
      </c>
      <c r="G626" s="3">
        <v>1</v>
      </c>
      <c r="H626" s="3"/>
      <c r="I626" s="4"/>
      <c r="J626" s="30"/>
    </row>
    <row r="627" spans="1:10" ht="51">
      <c r="A627" s="22"/>
      <c r="B627" s="19"/>
      <c r="C627" s="19"/>
      <c r="D627" s="27"/>
      <c r="E627" s="19"/>
      <c r="F627" s="3" t="s">
        <v>17</v>
      </c>
      <c r="G627" s="3">
        <v>1</v>
      </c>
      <c r="H627" s="3"/>
      <c r="I627" s="4"/>
      <c r="J627" s="31"/>
    </row>
    <row r="628" spans="1:10" ht="15.75" thickBot="1">
      <c r="A628" s="23"/>
      <c r="B628" s="20"/>
      <c r="C628" s="20"/>
      <c r="D628" s="28"/>
      <c r="E628" s="20"/>
      <c r="F628" s="5" t="s">
        <v>5</v>
      </c>
      <c r="G628" s="6">
        <f>(G622+G623+G624+G625+G626+G627)/6</f>
        <v>2</v>
      </c>
      <c r="H628" s="5" t="s">
        <v>5</v>
      </c>
      <c r="I628" s="7">
        <f>(I622+I623+I624+I625)/4</f>
        <v>1.5</v>
      </c>
      <c r="J628" s="15">
        <f>(G628*I628)</f>
        <v>3</v>
      </c>
    </row>
    <row r="629" spans="1:10" ht="51">
      <c r="A629" s="21">
        <v>77</v>
      </c>
      <c r="B629" s="24" t="s">
        <v>101</v>
      </c>
      <c r="C629" s="18" t="s">
        <v>244</v>
      </c>
      <c r="D629" s="18" t="s">
        <v>233</v>
      </c>
      <c r="E629" s="18" t="s">
        <v>174</v>
      </c>
      <c r="F629" s="14" t="s">
        <v>10</v>
      </c>
      <c r="G629" s="1"/>
      <c r="H629" s="14" t="s">
        <v>12</v>
      </c>
      <c r="I629" s="2"/>
      <c r="J629" s="29"/>
    </row>
    <row r="630" spans="1:10" ht="25.5">
      <c r="A630" s="22"/>
      <c r="B630" s="19"/>
      <c r="C630" s="19"/>
      <c r="D630" s="27"/>
      <c r="E630" s="19"/>
      <c r="F630" s="3" t="s">
        <v>13</v>
      </c>
      <c r="G630" s="3">
        <v>3</v>
      </c>
      <c r="H630" s="3" t="s">
        <v>18</v>
      </c>
      <c r="I630" s="4">
        <v>3</v>
      </c>
      <c r="J630" s="30"/>
    </row>
    <row r="631" spans="1:10" ht="38.25">
      <c r="A631" s="22"/>
      <c r="B631" s="19"/>
      <c r="C631" s="19"/>
      <c r="D631" s="27"/>
      <c r="E631" s="19"/>
      <c r="F631" s="3" t="s">
        <v>14</v>
      </c>
      <c r="G631" s="3">
        <v>3</v>
      </c>
      <c r="H631" s="3" t="s">
        <v>19</v>
      </c>
      <c r="I631" s="4">
        <v>1</v>
      </c>
      <c r="J631" s="30"/>
    </row>
    <row r="632" spans="1:10" ht="51">
      <c r="A632" s="22"/>
      <c r="B632" s="19"/>
      <c r="C632" s="19"/>
      <c r="D632" s="27"/>
      <c r="E632" s="19"/>
      <c r="F632" s="3" t="s">
        <v>3</v>
      </c>
      <c r="G632" s="3">
        <v>2</v>
      </c>
      <c r="H632" s="3" t="s">
        <v>20</v>
      </c>
      <c r="I632" s="4">
        <v>1</v>
      </c>
      <c r="J632" s="30"/>
    </row>
    <row r="633" spans="1:10" ht="38.25">
      <c r="A633" s="22"/>
      <c r="B633" s="19"/>
      <c r="C633" s="19"/>
      <c r="D633" s="27"/>
      <c r="E633" s="19"/>
      <c r="F633" s="3" t="s">
        <v>15</v>
      </c>
      <c r="G633" s="3">
        <v>1</v>
      </c>
      <c r="H633" s="3" t="s">
        <v>4</v>
      </c>
      <c r="I633" s="4">
        <v>1</v>
      </c>
      <c r="J633" s="30"/>
    </row>
    <row r="634" spans="1:10" ht="51">
      <c r="A634" s="22"/>
      <c r="B634" s="19"/>
      <c r="C634" s="19"/>
      <c r="D634" s="27"/>
      <c r="E634" s="19"/>
      <c r="F634" s="3" t="s">
        <v>16</v>
      </c>
      <c r="G634" s="3">
        <v>1</v>
      </c>
      <c r="H634" s="3"/>
      <c r="I634" s="4"/>
      <c r="J634" s="30"/>
    </row>
    <row r="635" spans="1:10" ht="51">
      <c r="A635" s="22"/>
      <c r="B635" s="19"/>
      <c r="C635" s="19"/>
      <c r="D635" s="27"/>
      <c r="E635" s="19"/>
      <c r="F635" s="3" t="s">
        <v>17</v>
      </c>
      <c r="G635" s="3">
        <v>1</v>
      </c>
      <c r="H635" s="3"/>
      <c r="I635" s="4"/>
      <c r="J635" s="31"/>
    </row>
    <row r="636" spans="1:10" ht="15.75" thickBot="1">
      <c r="A636" s="23"/>
      <c r="B636" s="20"/>
      <c r="C636" s="20"/>
      <c r="D636" s="28"/>
      <c r="E636" s="20"/>
      <c r="F636" s="5" t="s">
        <v>5</v>
      </c>
      <c r="G636" s="6">
        <f>(G630+G631+G632+G633+G634+G635)/6</f>
        <v>1.8333333333333333</v>
      </c>
      <c r="H636" s="5" t="s">
        <v>5</v>
      </c>
      <c r="I636" s="7">
        <f>(I630+I631+I632+I633)/4</f>
        <v>1.5</v>
      </c>
      <c r="J636" s="15">
        <f>(G636*I636)</f>
        <v>2.75</v>
      </c>
    </row>
    <row r="637" spans="1:10" ht="51">
      <c r="A637" s="21">
        <v>78</v>
      </c>
      <c r="B637" s="24" t="s">
        <v>102</v>
      </c>
      <c r="C637" s="18" t="s">
        <v>244</v>
      </c>
      <c r="D637" s="18" t="s">
        <v>233</v>
      </c>
      <c r="E637" s="18" t="s">
        <v>174</v>
      </c>
      <c r="F637" s="14" t="s">
        <v>10</v>
      </c>
      <c r="G637" s="1"/>
      <c r="H637" s="14" t="s">
        <v>12</v>
      </c>
      <c r="I637" s="2"/>
      <c r="J637" s="29"/>
    </row>
    <row r="638" spans="1:10" ht="25.5">
      <c r="A638" s="22"/>
      <c r="B638" s="19"/>
      <c r="C638" s="19"/>
      <c r="D638" s="27"/>
      <c r="E638" s="19"/>
      <c r="F638" s="3" t="s">
        <v>13</v>
      </c>
      <c r="G638" s="3">
        <v>3</v>
      </c>
      <c r="H638" s="3" t="s">
        <v>18</v>
      </c>
      <c r="I638" s="4">
        <v>3</v>
      </c>
      <c r="J638" s="30"/>
    </row>
    <row r="639" spans="1:10" ht="38.25">
      <c r="A639" s="22"/>
      <c r="B639" s="19"/>
      <c r="C639" s="19"/>
      <c r="D639" s="27"/>
      <c r="E639" s="19"/>
      <c r="F639" s="3" t="s">
        <v>14</v>
      </c>
      <c r="G639" s="3">
        <v>3</v>
      </c>
      <c r="H639" s="3" t="s">
        <v>19</v>
      </c>
      <c r="I639" s="4">
        <v>1</v>
      </c>
      <c r="J639" s="30"/>
    </row>
    <row r="640" spans="1:10" ht="51">
      <c r="A640" s="22"/>
      <c r="B640" s="19"/>
      <c r="C640" s="19"/>
      <c r="D640" s="27"/>
      <c r="E640" s="19"/>
      <c r="F640" s="3" t="s">
        <v>3</v>
      </c>
      <c r="G640" s="3">
        <v>2</v>
      </c>
      <c r="H640" s="3" t="s">
        <v>20</v>
      </c>
      <c r="I640" s="4">
        <v>1</v>
      </c>
      <c r="J640" s="30"/>
    </row>
    <row r="641" spans="1:10" ht="38.25">
      <c r="A641" s="22"/>
      <c r="B641" s="19"/>
      <c r="C641" s="19"/>
      <c r="D641" s="27"/>
      <c r="E641" s="19"/>
      <c r="F641" s="3" t="s">
        <v>15</v>
      </c>
      <c r="G641" s="3">
        <v>1</v>
      </c>
      <c r="H641" s="3" t="s">
        <v>4</v>
      </c>
      <c r="I641" s="4">
        <v>1</v>
      </c>
      <c r="J641" s="30"/>
    </row>
    <row r="642" spans="1:10" ht="51">
      <c r="A642" s="22"/>
      <c r="B642" s="19"/>
      <c r="C642" s="19"/>
      <c r="D642" s="27"/>
      <c r="E642" s="19"/>
      <c r="F642" s="3" t="s">
        <v>16</v>
      </c>
      <c r="G642" s="3">
        <v>1</v>
      </c>
      <c r="H642" s="3"/>
      <c r="I642" s="4"/>
      <c r="J642" s="30"/>
    </row>
    <row r="643" spans="1:10" ht="51">
      <c r="A643" s="22"/>
      <c r="B643" s="19"/>
      <c r="C643" s="19"/>
      <c r="D643" s="27"/>
      <c r="E643" s="19"/>
      <c r="F643" s="3" t="s">
        <v>17</v>
      </c>
      <c r="G643" s="3">
        <v>1</v>
      </c>
      <c r="H643" s="3"/>
      <c r="I643" s="4"/>
      <c r="J643" s="31"/>
    </row>
    <row r="644" spans="1:10" ht="15.75" thickBot="1">
      <c r="A644" s="23"/>
      <c r="B644" s="20"/>
      <c r="C644" s="20"/>
      <c r="D644" s="28"/>
      <c r="E644" s="20"/>
      <c r="F644" s="5" t="s">
        <v>5</v>
      </c>
      <c r="G644" s="6">
        <f>(G638+G639+G640+G641+G642+G643)/6</f>
        <v>1.8333333333333333</v>
      </c>
      <c r="H644" s="5" t="s">
        <v>5</v>
      </c>
      <c r="I644" s="7">
        <f>(I638+I639+I640+I641)/4</f>
        <v>1.5</v>
      </c>
      <c r="J644" s="15">
        <f>(G644*I644)</f>
        <v>2.75</v>
      </c>
    </row>
    <row r="645" spans="1:10" ht="51">
      <c r="A645" s="21">
        <v>79</v>
      </c>
      <c r="B645" s="24" t="s">
        <v>103</v>
      </c>
      <c r="C645" s="18" t="s">
        <v>244</v>
      </c>
      <c r="D645" s="18" t="s">
        <v>233</v>
      </c>
      <c r="E645" s="18" t="s">
        <v>178</v>
      </c>
      <c r="F645" s="14" t="s">
        <v>10</v>
      </c>
      <c r="G645" s="1"/>
      <c r="H645" s="14" t="s">
        <v>12</v>
      </c>
      <c r="I645" s="2"/>
      <c r="J645" s="29"/>
    </row>
    <row r="646" spans="1:10" ht="25.5">
      <c r="A646" s="22"/>
      <c r="B646" s="19"/>
      <c r="C646" s="19"/>
      <c r="D646" s="27"/>
      <c r="E646" s="19"/>
      <c r="F646" s="3" t="s">
        <v>13</v>
      </c>
      <c r="G646" s="3">
        <v>1</v>
      </c>
      <c r="H646" s="3" t="s">
        <v>18</v>
      </c>
      <c r="I646" s="4">
        <v>3</v>
      </c>
      <c r="J646" s="30"/>
    </row>
    <row r="647" spans="1:10" ht="38.25">
      <c r="A647" s="22"/>
      <c r="B647" s="19"/>
      <c r="C647" s="19"/>
      <c r="D647" s="27"/>
      <c r="E647" s="19"/>
      <c r="F647" s="3" t="s">
        <v>14</v>
      </c>
      <c r="G647" s="3">
        <v>3</v>
      </c>
      <c r="H647" s="3" t="s">
        <v>19</v>
      </c>
      <c r="I647" s="4">
        <v>1</v>
      </c>
      <c r="J647" s="30"/>
    </row>
    <row r="648" spans="1:10" ht="51">
      <c r="A648" s="22"/>
      <c r="B648" s="19"/>
      <c r="C648" s="19"/>
      <c r="D648" s="27"/>
      <c r="E648" s="19"/>
      <c r="F648" s="3" t="s">
        <v>3</v>
      </c>
      <c r="G648" s="3">
        <v>2</v>
      </c>
      <c r="H648" s="3" t="s">
        <v>20</v>
      </c>
      <c r="I648" s="4">
        <v>1</v>
      </c>
      <c r="J648" s="30"/>
    </row>
    <row r="649" spans="1:10" ht="38.25">
      <c r="A649" s="22"/>
      <c r="B649" s="19"/>
      <c r="C649" s="19"/>
      <c r="D649" s="27"/>
      <c r="E649" s="19"/>
      <c r="F649" s="3" t="s">
        <v>15</v>
      </c>
      <c r="G649" s="3">
        <v>1</v>
      </c>
      <c r="H649" s="3" t="s">
        <v>4</v>
      </c>
      <c r="I649" s="4">
        <v>1</v>
      </c>
      <c r="J649" s="30"/>
    </row>
    <row r="650" spans="1:10" ht="51">
      <c r="A650" s="22"/>
      <c r="B650" s="19"/>
      <c r="C650" s="19"/>
      <c r="D650" s="27"/>
      <c r="E650" s="19"/>
      <c r="F650" s="3" t="s">
        <v>16</v>
      </c>
      <c r="G650" s="3">
        <v>1</v>
      </c>
      <c r="H650" s="3"/>
      <c r="I650" s="4"/>
      <c r="J650" s="30"/>
    </row>
    <row r="651" spans="1:10" ht="51">
      <c r="A651" s="22"/>
      <c r="B651" s="19"/>
      <c r="C651" s="19"/>
      <c r="D651" s="27"/>
      <c r="E651" s="19"/>
      <c r="F651" s="3" t="s">
        <v>17</v>
      </c>
      <c r="G651" s="3">
        <v>1</v>
      </c>
      <c r="H651" s="3"/>
      <c r="I651" s="4"/>
      <c r="J651" s="31"/>
    </row>
    <row r="652" spans="1:10" ht="15.75" thickBot="1">
      <c r="A652" s="23"/>
      <c r="B652" s="20"/>
      <c r="C652" s="20"/>
      <c r="D652" s="28"/>
      <c r="E652" s="20"/>
      <c r="F652" s="5" t="s">
        <v>5</v>
      </c>
      <c r="G652" s="6">
        <f>(G646+G647+G648+G649+G650+G651)/6</f>
        <v>1.5</v>
      </c>
      <c r="H652" s="5" t="s">
        <v>5</v>
      </c>
      <c r="I652" s="7">
        <f>(I646+I647+I648+I649)/4</f>
        <v>1.5</v>
      </c>
      <c r="J652" s="15">
        <f>(G652*I652)</f>
        <v>2.25</v>
      </c>
    </row>
    <row r="653" spans="1:10" ht="51">
      <c r="A653" s="21">
        <v>80</v>
      </c>
      <c r="B653" s="24" t="s">
        <v>104</v>
      </c>
      <c r="C653" s="18" t="s">
        <v>244</v>
      </c>
      <c r="D653" s="18" t="s">
        <v>233</v>
      </c>
      <c r="E653" s="18" t="s">
        <v>178</v>
      </c>
      <c r="F653" s="14" t="s">
        <v>10</v>
      </c>
      <c r="G653" s="1"/>
      <c r="H653" s="14" t="s">
        <v>12</v>
      </c>
      <c r="I653" s="2"/>
      <c r="J653" s="29"/>
    </row>
    <row r="654" spans="1:10" ht="25.5">
      <c r="A654" s="22"/>
      <c r="B654" s="19"/>
      <c r="C654" s="19"/>
      <c r="D654" s="27"/>
      <c r="E654" s="19"/>
      <c r="F654" s="3" t="s">
        <v>13</v>
      </c>
      <c r="G654" s="3">
        <v>1</v>
      </c>
      <c r="H654" s="3" t="s">
        <v>18</v>
      </c>
      <c r="I654" s="4">
        <v>3</v>
      </c>
      <c r="J654" s="30"/>
    </row>
    <row r="655" spans="1:10" ht="38.25">
      <c r="A655" s="22"/>
      <c r="B655" s="19"/>
      <c r="C655" s="19"/>
      <c r="D655" s="27"/>
      <c r="E655" s="19"/>
      <c r="F655" s="3" t="s">
        <v>14</v>
      </c>
      <c r="G655" s="3">
        <v>3</v>
      </c>
      <c r="H655" s="3" t="s">
        <v>19</v>
      </c>
      <c r="I655" s="4">
        <v>1</v>
      </c>
      <c r="J655" s="30"/>
    </row>
    <row r="656" spans="1:10" ht="51">
      <c r="A656" s="22"/>
      <c r="B656" s="19"/>
      <c r="C656" s="19"/>
      <c r="D656" s="27"/>
      <c r="E656" s="19"/>
      <c r="F656" s="3" t="s">
        <v>3</v>
      </c>
      <c r="G656" s="3">
        <v>2</v>
      </c>
      <c r="H656" s="3" t="s">
        <v>20</v>
      </c>
      <c r="I656" s="4">
        <v>1</v>
      </c>
      <c r="J656" s="30"/>
    </row>
    <row r="657" spans="1:10" ht="38.25">
      <c r="A657" s="22"/>
      <c r="B657" s="19"/>
      <c r="C657" s="19"/>
      <c r="D657" s="27"/>
      <c r="E657" s="19"/>
      <c r="F657" s="3" t="s">
        <v>15</v>
      </c>
      <c r="G657" s="3">
        <v>1</v>
      </c>
      <c r="H657" s="3" t="s">
        <v>4</v>
      </c>
      <c r="I657" s="4">
        <v>1</v>
      </c>
      <c r="J657" s="30"/>
    </row>
    <row r="658" spans="1:10" ht="51">
      <c r="A658" s="22"/>
      <c r="B658" s="19"/>
      <c r="C658" s="19"/>
      <c r="D658" s="27"/>
      <c r="E658" s="19"/>
      <c r="F658" s="3" t="s">
        <v>16</v>
      </c>
      <c r="G658" s="3">
        <v>1</v>
      </c>
      <c r="H658" s="3"/>
      <c r="I658" s="4"/>
      <c r="J658" s="30"/>
    </row>
    <row r="659" spans="1:10" ht="51">
      <c r="A659" s="22"/>
      <c r="B659" s="19"/>
      <c r="C659" s="19"/>
      <c r="D659" s="27"/>
      <c r="E659" s="19"/>
      <c r="F659" s="3" t="s">
        <v>17</v>
      </c>
      <c r="G659" s="3">
        <v>1</v>
      </c>
      <c r="H659" s="3"/>
      <c r="I659" s="4"/>
      <c r="J659" s="31"/>
    </row>
    <row r="660" spans="1:10" ht="15.75" thickBot="1">
      <c r="A660" s="23"/>
      <c r="B660" s="20"/>
      <c r="C660" s="20"/>
      <c r="D660" s="28"/>
      <c r="E660" s="20"/>
      <c r="F660" s="5" t="s">
        <v>5</v>
      </c>
      <c r="G660" s="6">
        <f>(G654+G655+G656+G657+G658+G659)/6</f>
        <v>1.5</v>
      </c>
      <c r="H660" s="5" t="s">
        <v>5</v>
      </c>
      <c r="I660" s="7">
        <f>(I654+I655+I656+I657)/4</f>
        <v>1.5</v>
      </c>
      <c r="J660" s="15">
        <f>(G660*I660)</f>
        <v>2.25</v>
      </c>
    </row>
    <row r="661" spans="1:10" ht="51">
      <c r="A661" s="21">
        <v>81</v>
      </c>
      <c r="B661" s="24" t="s">
        <v>105</v>
      </c>
      <c r="C661" s="18" t="s">
        <v>224</v>
      </c>
      <c r="D661" s="18" t="s">
        <v>225</v>
      </c>
      <c r="E661" s="18" t="s">
        <v>180</v>
      </c>
      <c r="F661" s="14" t="s">
        <v>10</v>
      </c>
      <c r="G661" s="1"/>
      <c r="H661" s="14" t="s">
        <v>12</v>
      </c>
      <c r="I661" s="2"/>
      <c r="J661" s="29"/>
    </row>
    <row r="662" spans="1:10" ht="25.5">
      <c r="A662" s="22"/>
      <c r="B662" s="19"/>
      <c r="C662" s="19"/>
      <c r="D662" s="27"/>
      <c r="E662" s="19"/>
      <c r="F662" s="3" t="s">
        <v>13</v>
      </c>
      <c r="G662" s="3">
        <v>3</v>
      </c>
      <c r="H662" s="3" t="s">
        <v>18</v>
      </c>
      <c r="I662" s="4">
        <v>3</v>
      </c>
      <c r="J662" s="30"/>
    </row>
    <row r="663" spans="1:10" ht="38.25">
      <c r="A663" s="22"/>
      <c r="B663" s="19"/>
      <c r="C663" s="19"/>
      <c r="D663" s="27"/>
      <c r="E663" s="19"/>
      <c r="F663" s="3" t="s">
        <v>14</v>
      </c>
      <c r="G663" s="3">
        <v>3</v>
      </c>
      <c r="H663" s="3" t="s">
        <v>19</v>
      </c>
      <c r="I663" s="4">
        <v>1</v>
      </c>
      <c r="J663" s="30"/>
    </row>
    <row r="664" spans="1:10" ht="51">
      <c r="A664" s="22"/>
      <c r="B664" s="19"/>
      <c r="C664" s="19"/>
      <c r="D664" s="27"/>
      <c r="E664" s="19"/>
      <c r="F664" s="3" t="s">
        <v>3</v>
      </c>
      <c r="G664" s="3">
        <v>1</v>
      </c>
      <c r="H664" s="3" t="s">
        <v>20</v>
      </c>
      <c r="I664" s="4">
        <v>1</v>
      </c>
      <c r="J664" s="30"/>
    </row>
    <row r="665" spans="1:10" ht="38.25">
      <c r="A665" s="22"/>
      <c r="B665" s="19"/>
      <c r="C665" s="19"/>
      <c r="D665" s="27"/>
      <c r="E665" s="19"/>
      <c r="F665" s="3" t="s">
        <v>15</v>
      </c>
      <c r="G665" s="3">
        <v>1</v>
      </c>
      <c r="H665" s="3" t="s">
        <v>4</v>
      </c>
      <c r="I665" s="4">
        <v>1</v>
      </c>
      <c r="J665" s="30"/>
    </row>
    <row r="666" spans="1:10" ht="51">
      <c r="A666" s="22"/>
      <c r="B666" s="19"/>
      <c r="C666" s="19"/>
      <c r="D666" s="27"/>
      <c r="E666" s="19"/>
      <c r="F666" s="3" t="s">
        <v>16</v>
      </c>
      <c r="G666" s="3">
        <v>1</v>
      </c>
      <c r="H666" s="3"/>
      <c r="I666" s="4"/>
      <c r="J666" s="30"/>
    </row>
    <row r="667" spans="1:10" ht="51">
      <c r="A667" s="22"/>
      <c r="B667" s="19"/>
      <c r="C667" s="19"/>
      <c r="D667" s="27"/>
      <c r="E667" s="19"/>
      <c r="F667" s="3" t="s">
        <v>17</v>
      </c>
      <c r="G667" s="3">
        <v>1</v>
      </c>
      <c r="H667" s="3"/>
      <c r="I667" s="4"/>
      <c r="J667" s="31"/>
    </row>
    <row r="668" spans="1:10" ht="15.75" thickBot="1">
      <c r="A668" s="23"/>
      <c r="B668" s="20"/>
      <c r="C668" s="20"/>
      <c r="D668" s="28"/>
      <c r="E668" s="20"/>
      <c r="F668" s="5" t="s">
        <v>5</v>
      </c>
      <c r="G668" s="6">
        <f>(G662+G663+G664+G665+G666+G667)/6</f>
        <v>1.6666666666666667</v>
      </c>
      <c r="H668" s="5" t="s">
        <v>5</v>
      </c>
      <c r="I668" s="7">
        <f>(I662+I663+I664+I665)/4</f>
        <v>1.5</v>
      </c>
      <c r="J668" s="15">
        <f>(G668*I668)</f>
        <v>2.5</v>
      </c>
    </row>
    <row r="669" spans="1:10" ht="51">
      <c r="A669" s="21">
        <v>82</v>
      </c>
      <c r="B669" s="24" t="s">
        <v>106</v>
      </c>
      <c r="C669" s="18" t="s">
        <v>224</v>
      </c>
      <c r="D669" s="18" t="s">
        <v>225</v>
      </c>
      <c r="E669" s="18" t="s">
        <v>174</v>
      </c>
      <c r="F669" s="14" t="s">
        <v>10</v>
      </c>
      <c r="G669" s="1"/>
      <c r="H669" s="14" t="s">
        <v>12</v>
      </c>
      <c r="I669" s="2"/>
      <c r="J669" s="29"/>
    </row>
    <row r="670" spans="1:10" ht="25.5">
      <c r="A670" s="22"/>
      <c r="B670" s="19"/>
      <c r="C670" s="19"/>
      <c r="D670" s="27"/>
      <c r="E670" s="19"/>
      <c r="F670" s="3" t="s">
        <v>13</v>
      </c>
      <c r="G670" s="3">
        <v>3</v>
      </c>
      <c r="H670" s="3" t="s">
        <v>18</v>
      </c>
      <c r="I670" s="4">
        <v>3</v>
      </c>
      <c r="J670" s="30"/>
    </row>
    <row r="671" spans="1:10" ht="38.25">
      <c r="A671" s="22"/>
      <c r="B671" s="19"/>
      <c r="C671" s="19"/>
      <c r="D671" s="27"/>
      <c r="E671" s="19"/>
      <c r="F671" s="3" t="s">
        <v>14</v>
      </c>
      <c r="G671" s="3">
        <v>3</v>
      </c>
      <c r="H671" s="3" t="s">
        <v>19</v>
      </c>
      <c r="I671" s="4">
        <v>1</v>
      </c>
      <c r="J671" s="30"/>
    </row>
    <row r="672" spans="1:10" ht="51">
      <c r="A672" s="22"/>
      <c r="B672" s="19"/>
      <c r="C672" s="19"/>
      <c r="D672" s="27"/>
      <c r="E672" s="19"/>
      <c r="F672" s="3" t="s">
        <v>3</v>
      </c>
      <c r="G672" s="3">
        <v>1</v>
      </c>
      <c r="H672" s="3" t="s">
        <v>20</v>
      </c>
      <c r="I672" s="4">
        <v>1</v>
      </c>
      <c r="J672" s="30"/>
    </row>
    <row r="673" spans="1:10" ht="38.25">
      <c r="A673" s="22"/>
      <c r="B673" s="19"/>
      <c r="C673" s="19"/>
      <c r="D673" s="27"/>
      <c r="E673" s="19"/>
      <c r="F673" s="3" t="s">
        <v>15</v>
      </c>
      <c r="G673" s="3">
        <v>1</v>
      </c>
      <c r="H673" s="3" t="s">
        <v>4</v>
      </c>
      <c r="I673" s="4">
        <v>1</v>
      </c>
      <c r="J673" s="30"/>
    </row>
    <row r="674" spans="1:10" ht="51">
      <c r="A674" s="22"/>
      <c r="B674" s="19"/>
      <c r="C674" s="19"/>
      <c r="D674" s="27"/>
      <c r="E674" s="19"/>
      <c r="F674" s="3" t="s">
        <v>16</v>
      </c>
      <c r="G674" s="3">
        <v>1</v>
      </c>
      <c r="H674" s="3"/>
      <c r="I674" s="4"/>
      <c r="J674" s="30"/>
    </row>
    <row r="675" spans="1:10" ht="51">
      <c r="A675" s="22"/>
      <c r="B675" s="19"/>
      <c r="C675" s="19"/>
      <c r="D675" s="27"/>
      <c r="E675" s="19"/>
      <c r="F675" s="3" t="s">
        <v>17</v>
      </c>
      <c r="G675" s="3">
        <v>1</v>
      </c>
      <c r="H675" s="3"/>
      <c r="I675" s="4"/>
      <c r="J675" s="31"/>
    </row>
    <row r="676" spans="1:10" ht="15.75" thickBot="1">
      <c r="A676" s="23"/>
      <c r="B676" s="20"/>
      <c r="C676" s="20"/>
      <c r="D676" s="28"/>
      <c r="E676" s="20"/>
      <c r="F676" s="5" t="s">
        <v>5</v>
      </c>
      <c r="G676" s="6">
        <f>(G670+G671+G672+G673+G674+G675)/6</f>
        <v>1.6666666666666667</v>
      </c>
      <c r="H676" s="5" t="s">
        <v>5</v>
      </c>
      <c r="I676" s="7">
        <f>(I670+I671+I672+I673)/4</f>
        <v>1.5</v>
      </c>
      <c r="J676" s="15">
        <f>(G676*I676)</f>
        <v>2.5</v>
      </c>
    </row>
    <row r="677" spans="1:10" ht="51">
      <c r="A677" s="21">
        <v>83</v>
      </c>
      <c r="B677" s="24" t="s">
        <v>107</v>
      </c>
      <c r="C677" s="18" t="s">
        <v>244</v>
      </c>
      <c r="D677" s="18" t="s">
        <v>233</v>
      </c>
      <c r="E677" s="18" t="s">
        <v>181</v>
      </c>
      <c r="F677" s="14" t="s">
        <v>10</v>
      </c>
      <c r="G677" s="1"/>
      <c r="H677" s="14" t="s">
        <v>12</v>
      </c>
      <c r="I677" s="2"/>
      <c r="J677" s="29"/>
    </row>
    <row r="678" spans="1:10" ht="25.5">
      <c r="A678" s="22"/>
      <c r="B678" s="19"/>
      <c r="C678" s="19"/>
      <c r="D678" s="27"/>
      <c r="E678" s="19"/>
      <c r="F678" s="3" t="s">
        <v>13</v>
      </c>
      <c r="G678" s="3">
        <v>1</v>
      </c>
      <c r="H678" s="3" t="s">
        <v>18</v>
      </c>
      <c r="I678" s="4">
        <v>3</v>
      </c>
      <c r="J678" s="30"/>
    </row>
    <row r="679" spans="1:10" ht="38.25">
      <c r="A679" s="22"/>
      <c r="B679" s="19"/>
      <c r="C679" s="19"/>
      <c r="D679" s="27"/>
      <c r="E679" s="19"/>
      <c r="F679" s="3" t="s">
        <v>14</v>
      </c>
      <c r="G679" s="3">
        <v>1</v>
      </c>
      <c r="H679" s="3" t="s">
        <v>19</v>
      </c>
      <c r="I679" s="4">
        <v>1</v>
      </c>
      <c r="J679" s="30"/>
    </row>
    <row r="680" spans="1:10" ht="51">
      <c r="A680" s="22"/>
      <c r="B680" s="19"/>
      <c r="C680" s="19"/>
      <c r="D680" s="27"/>
      <c r="E680" s="19"/>
      <c r="F680" s="3" t="s">
        <v>3</v>
      </c>
      <c r="G680" s="3">
        <v>2</v>
      </c>
      <c r="H680" s="3" t="s">
        <v>20</v>
      </c>
      <c r="I680" s="4">
        <v>1</v>
      </c>
      <c r="J680" s="30"/>
    </row>
    <row r="681" spans="1:10" ht="38.25">
      <c r="A681" s="22"/>
      <c r="B681" s="19"/>
      <c r="C681" s="19"/>
      <c r="D681" s="27"/>
      <c r="E681" s="19"/>
      <c r="F681" s="3" t="s">
        <v>15</v>
      </c>
      <c r="G681" s="3">
        <v>1</v>
      </c>
      <c r="H681" s="3" t="s">
        <v>4</v>
      </c>
      <c r="I681" s="4">
        <v>1</v>
      </c>
      <c r="J681" s="30"/>
    </row>
    <row r="682" spans="1:10" ht="51">
      <c r="A682" s="22"/>
      <c r="B682" s="19"/>
      <c r="C682" s="19"/>
      <c r="D682" s="27"/>
      <c r="E682" s="19"/>
      <c r="F682" s="3" t="s">
        <v>16</v>
      </c>
      <c r="G682" s="3">
        <v>1</v>
      </c>
      <c r="H682" s="3"/>
      <c r="I682" s="4"/>
      <c r="J682" s="30"/>
    </row>
    <row r="683" spans="1:10" ht="51">
      <c r="A683" s="22"/>
      <c r="B683" s="19"/>
      <c r="C683" s="19"/>
      <c r="D683" s="27"/>
      <c r="E683" s="19"/>
      <c r="F683" s="3" t="s">
        <v>17</v>
      </c>
      <c r="G683" s="3">
        <v>1</v>
      </c>
      <c r="H683" s="3"/>
      <c r="I683" s="4"/>
      <c r="J683" s="31"/>
    </row>
    <row r="684" spans="1:10" ht="15.75" thickBot="1">
      <c r="A684" s="23"/>
      <c r="B684" s="20"/>
      <c r="C684" s="20"/>
      <c r="D684" s="28"/>
      <c r="E684" s="20"/>
      <c r="F684" s="5" t="s">
        <v>5</v>
      </c>
      <c r="G684" s="6">
        <f>(G678+G679+G680+G681+G682+G683)/6</f>
        <v>1.1666666666666667</v>
      </c>
      <c r="H684" s="5" t="s">
        <v>5</v>
      </c>
      <c r="I684" s="7">
        <f>(I678+I679+I680+I681)/4</f>
        <v>1.5</v>
      </c>
      <c r="J684" s="15">
        <f>(G684*I684)</f>
        <v>1.75</v>
      </c>
    </row>
    <row r="685" spans="1:10" ht="51">
      <c r="A685" s="21">
        <v>84</v>
      </c>
      <c r="B685" s="24" t="s">
        <v>108</v>
      </c>
      <c r="C685" s="18" t="s">
        <v>244</v>
      </c>
      <c r="D685" s="18" t="s">
        <v>233</v>
      </c>
      <c r="E685" s="18" t="s">
        <v>182</v>
      </c>
      <c r="F685" s="14" t="s">
        <v>10</v>
      </c>
      <c r="G685" s="1"/>
      <c r="H685" s="14" t="s">
        <v>12</v>
      </c>
      <c r="I685" s="2"/>
      <c r="J685" s="29"/>
    </row>
    <row r="686" spans="1:10" ht="25.5">
      <c r="A686" s="22"/>
      <c r="B686" s="19"/>
      <c r="C686" s="19"/>
      <c r="D686" s="27"/>
      <c r="E686" s="19"/>
      <c r="F686" s="3" t="s">
        <v>13</v>
      </c>
      <c r="G686" s="3">
        <v>2</v>
      </c>
      <c r="H686" s="3" t="s">
        <v>18</v>
      </c>
      <c r="I686" s="4">
        <v>1</v>
      </c>
      <c r="J686" s="30"/>
    </row>
    <row r="687" spans="1:10" ht="38.25">
      <c r="A687" s="22"/>
      <c r="B687" s="19"/>
      <c r="C687" s="19"/>
      <c r="D687" s="27"/>
      <c r="E687" s="19"/>
      <c r="F687" s="3" t="s">
        <v>14</v>
      </c>
      <c r="G687" s="3">
        <v>1</v>
      </c>
      <c r="H687" s="3" t="s">
        <v>19</v>
      </c>
      <c r="I687" s="4">
        <v>1</v>
      </c>
      <c r="J687" s="30"/>
    </row>
    <row r="688" spans="1:10" ht="51">
      <c r="A688" s="22"/>
      <c r="B688" s="19"/>
      <c r="C688" s="19"/>
      <c r="D688" s="27"/>
      <c r="E688" s="19"/>
      <c r="F688" s="3" t="s">
        <v>3</v>
      </c>
      <c r="G688" s="3">
        <v>2</v>
      </c>
      <c r="H688" s="3" t="s">
        <v>20</v>
      </c>
      <c r="I688" s="4">
        <v>1</v>
      </c>
      <c r="J688" s="30"/>
    </row>
    <row r="689" spans="1:10" ht="38.25">
      <c r="A689" s="22"/>
      <c r="B689" s="19"/>
      <c r="C689" s="19"/>
      <c r="D689" s="27"/>
      <c r="E689" s="19"/>
      <c r="F689" s="3" t="s">
        <v>15</v>
      </c>
      <c r="G689" s="3">
        <v>1</v>
      </c>
      <c r="H689" s="3" t="s">
        <v>4</v>
      </c>
      <c r="I689" s="4">
        <v>1</v>
      </c>
      <c r="J689" s="30"/>
    </row>
    <row r="690" spans="1:10" ht="51">
      <c r="A690" s="22"/>
      <c r="B690" s="19"/>
      <c r="C690" s="19"/>
      <c r="D690" s="27"/>
      <c r="E690" s="19"/>
      <c r="F690" s="3" t="s">
        <v>16</v>
      </c>
      <c r="G690" s="3">
        <v>1</v>
      </c>
      <c r="H690" s="3"/>
      <c r="I690" s="4"/>
      <c r="J690" s="30"/>
    </row>
    <row r="691" spans="1:10" ht="51">
      <c r="A691" s="22"/>
      <c r="B691" s="19"/>
      <c r="C691" s="19"/>
      <c r="D691" s="27"/>
      <c r="E691" s="19"/>
      <c r="F691" s="3" t="s">
        <v>17</v>
      </c>
      <c r="G691" s="3">
        <v>1</v>
      </c>
      <c r="H691" s="3"/>
      <c r="I691" s="4"/>
      <c r="J691" s="31"/>
    </row>
    <row r="692" spans="1:10" ht="15.75" thickBot="1">
      <c r="A692" s="23"/>
      <c r="B692" s="20"/>
      <c r="C692" s="20"/>
      <c r="D692" s="28"/>
      <c r="E692" s="20"/>
      <c r="F692" s="5" t="s">
        <v>5</v>
      </c>
      <c r="G692" s="6">
        <f>(G686+G687+G688+G689+G690+G691)/6</f>
        <v>1.3333333333333333</v>
      </c>
      <c r="H692" s="5" t="s">
        <v>5</v>
      </c>
      <c r="I692" s="7">
        <f>(I686+I687+I688+I689)/4</f>
        <v>1</v>
      </c>
      <c r="J692" s="15">
        <f>(G692*I692)</f>
        <v>1.3333333333333333</v>
      </c>
    </row>
    <row r="693" spans="1:10" ht="51">
      <c r="A693" s="21">
        <v>85</v>
      </c>
      <c r="B693" s="24" t="s">
        <v>109</v>
      </c>
      <c r="C693" s="18" t="s">
        <v>244</v>
      </c>
      <c r="D693" s="18" t="s">
        <v>233</v>
      </c>
      <c r="E693" s="18" t="s">
        <v>183</v>
      </c>
      <c r="F693" s="14" t="s">
        <v>10</v>
      </c>
      <c r="G693" s="1"/>
      <c r="H693" s="14" t="s">
        <v>12</v>
      </c>
      <c r="I693" s="2"/>
      <c r="J693" s="29"/>
    </row>
    <row r="694" spans="1:10" ht="25.5">
      <c r="A694" s="22"/>
      <c r="B694" s="19"/>
      <c r="C694" s="19"/>
      <c r="D694" s="27"/>
      <c r="E694" s="19"/>
      <c r="F694" s="3" t="s">
        <v>13</v>
      </c>
      <c r="G694" s="3">
        <v>3</v>
      </c>
      <c r="H694" s="3" t="s">
        <v>18</v>
      </c>
      <c r="I694" s="4">
        <v>2</v>
      </c>
      <c r="J694" s="30"/>
    </row>
    <row r="695" spans="1:10" ht="38.25">
      <c r="A695" s="22"/>
      <c r="B695" s="19"/>
      <c r="C695" s="19"/>
      <c r="D695" s="27"/>
      <c r="E695" s="19"/>
      <c r="F695" s="3" t="s">
        <v>14</v>
      </c>
      <c r="G695" s="3">
        <v>1</v>
      </c>
      <c r="H695" s="3" t="s">
        <v>19</v>
      </c>
      <c r="I695" s="4">
        <v>1</v>
      </c>
      <c r="J695" s="30"/>
    </row>
    <row r="696" spans="1:10" ht="51">
      <c r="A696" s="22"/>
      <c r="B696" s="19"/>
      <c r="C696" s="19"/>
      <c r="D696" s="27"/>
      <c r="E696" s="19"/>
      <c r="F696" s="3" t="s">
        <v>3</v>
      </c>
      <c r="G696" s="3">
        <v>2</v>
      </c>
      <c r="H696" s="3" t="s">
        <v>20</v>
      </c>
      <c r="I696" s="4">
        <v>1</v>
      </c>
      <c r="J696" s="30"/>
    </row>
    <row r="697" spans="1:10" ht="38.25">
      <c r="A697" s="22"/>
      <c r="B697" s="19"/>
      <c r="C697" s="19"/>
      <c r="D697" s="27"/>
      <c r="E697" s="19"/>
      <c r="F697" s="3" t="s">
        <v>15</v>
      </c>
      <c r="G697" s="3">
        <v>1</v>
      </c>
      <c r="H697" s="3" t="s">
        <v>4</v>
      </c>
      <c r="I697" s="4">
        <v>1</v>
      </c>
      <c r="J697" s="30"/>
    </row>
    <row r="698" spans="1:10" ht="51">
      <c r="A698" s="22"/>
      <c r="B698" s="19"/>
      <c r="C698" s="19"/>
      <c r="D698" s="27"/>
      <c r="E698" s="19"/>
      <c r="F698" s="3" t="s">
        <v>16</v>
      </c>
      <c r="G698" s="3">
        <v>1</v>
      </c>
      <c r="H698" s="3"/>
      <c r="I698" s="4"/>
      <c r="J698" s="30"/>
    </row>
    <row r="699" spans="1:10" ht="51">
      <c r="A699" s="22"/>
      <c r="B699" s="19"/>
      <c r="C699" s="19"/>
      <c r="D699" s="27"/>
      <c r="E699" s="19"/>
      <c r="F699" s="3" t="s">
        <v>17</v>
      </c>
      <c r="G699" s="3">
        <v>1</v>
      </c>
      <c r="H699" s="3"/>
      <c r="I699" s="4"/>
      <c r="J699" s="31"/>
    </row>
    <row r="700" spans="1:10" ht="15.75" thickBot="1">
      <c r="A700" s="23"/>
      <c r="B700" s="20"/>
      <c r="C700" s="20"/>
      <c r="D700" s="28"/>
      <c r="E700" s="20"/>
      <c r="F700" s="5" t="s">
        <v>5</v>
      </c>
      <c r="G700" s="6">
        <f>(G694+G695+G696+G697+G698+G699)/6</f>
        <v>1.5</v>
      </c>
      <c r="H700" s="5" t="s">
        <v>5</v>
      </c>
      <c r="I700" s="7">
        <f>(I694+I695+I696+I697)/4</f>
        <v>1.25</v>
      </c>
      <c r="J700" s="15">
        <f>(G700*I700)</f>
        <v>1.875</v>
      </c>
    </row>
    <row r="701" spans="1:10" ht="15.75" thickBot="1">
      <c r="A701" s="17" t="s">
        <v>217</v>
      </c>
      <c r="B701" s="17"/>
      <c r="C701" s="17"/>
      <c r="D701" s="17"/>
      <c r="E701" s="17"/>
      <c r="F701" s="17"/>
      <c r="G701" s="17"/>
      <c r="H701" s="17"/>
      <c r="I701" s="17"/>
      <c r="J701" s="17"/>
    </row>
    <row r="702" spans="1:10" ht="51">
      <c r="A702" s="21">
        <v>86</v>
      </c>
      <c r="B702" s="24" t="s">
        <v>110</v>
      </c>
      <c r="C702" s="18" t="s">
        <v>234</v>
      </c>
      <c r="D702" s="18" t="s">
        <v>233</v>
      </c>
      <c r="E702" s="18" t="s">
        <v>184</v>
      </c>
      <c r="F702" s="14" t="s">
        <v>10</v>
      </c>
      <c r="G702" s="1"/>
      <c r="H702" s="14" t="s">
        <v>12</v>
      </c>
      <c r="I702" s="2"/>
      <c r="J702" s="29"/>
    </row>
    <row r="703" spans="1:10" ht="25.5">
      <c r="A703" s="22"/>
      <c r="B703" s="19"/>
      <c r="C703" s="19"/>
      <c r="D703" s="27"/>
      <c r="E703" s="19"/>
      <c r="F703" s="3" t="s">
        <v>13</v>
      </c>
      <c r="G703" s="3">
        <v>1</v>
      </c>
      <c r="H703" s="3" t="s">
        <v>18</v>
      </c>
      <c r="I703" s="4">
        <v>1</v>
      </c>
      <c r="J703" s="30"/>
    </row>
    <row r="704" spans="1:10" ht="38.25">
      <c r="A704" s="22"/>
      <c r="B704" s="19"/>
      <c r="C704" s="19"/>
      <c r="D704" s="27"/>
      <c r="E704" s="19"/>
      <c r="F704" s="3" t="s">
        <v>14</v>
      </c>
      <c r="G704" s="3">
        <v>3</v>
      </c>
      <c r="H704" s="3" t="s">
        <v>19</v>
      </c>
      <c r="I704" s="4">
        <v>1</v>
      </c>
      <c r="J704" s="30"/>
    </row>
    <row r="705" spans="1:10" ht="51">
      <c r="A705" s="22"/>
      <c r="B705" s="19"/>
      <c r="C705" s="19"/>
      <c r="D705" s="27"/>
      <c r="E705" s="19"/>
      <c r="F705" s="3" t="s">
        <v>3</v>
      </c>
      <c r="G705" s="3">
        <v>1</v>
      </c>
      <c r="H705" s="3" t="s">
        <v>20</v>
      </c>
      <c r="I705" s="4">
        <v>1</v>
      </c>
      <c r="J705" s="30"/>
    </row>
    <row r="706" spans="1:10" ht="38.25">
      <c r="A706" s="22"/>
      <c r="B706" s="19"/>
      <c r="C706" s="19"/>
      <c r="D706" s="27"/>
      <c r="E706" s="19"/>
      <c r="F706" s="3" t="s">
        <v>15</v>
      </c>
      <c r="G706" s="3">
        <v>1</v>
      </c>
      <c r="H706" s="3" t="s">
        <v>4</v>
      </c>
      <c r="I706" s="4">
        <v>1</v>
      </c>
      <c r="J706" s="30"/>
    </row>
    <row r="707" spans="1:10" ht="51">
      <c r="A707" s="22"/>
      <c r="B707" s="19"/>
      <c r="C707" s="19"/>
      <c r="D707" s="27"/>
      <c r="E707" s="19"/>
      <c r="F707" s="3" t="s">
        <v>16</v>
      </c>
      <c r="G707" s="3">
        <v>1</v>
      </c>
      <c r="H707" s="3"/>
      <c r="I707" s="4"/>
      <c r="J707" s="30"/>
    </row>
    <row r="708" spans="1:10" ht="51">
      <c r="A708" s="22"/>
      <c r="B708" s="19"/>
      <c r="C708" s="19"/>
      <c r="D708" s="27"/>
      <c r="E708" s="19"/>
      <c r="F708" s="3" t="s">
        <v>17</v>
      </c>
      <c r="G708" s="3">
        <v>1</v>
      </c>
      <c r="H708" s="3"/>
      <c r="I708" s="4"/>
      <c r="J708" s="31"/>
    </row>
    <row r="709" spans="1:10" ht="15.75" thickBot="1">
      <c r="A709" s="23"/>
      <c r="B709" s="20"/>
      <c r="C709" s="20"/>
      <c r="D709" s="28"/>
      <c r="E709" s="20"/>
      <c r="F709" s="5" t="s">
        <v>5</v>
      </c>
      <c r="G709" s="6">
        <f>(G703+G704+G705+G706+G707+G708)/6</f>
        <v>1.3333333333333333</v>
      </c>
      <c r="H709" s="5" t="s">
        <v>5</v>
      </c>
      <c r="I709" s="7">
        <f>(I703+I704+I705+I706)/4</f>
        <v>1</v>
      </c>
      <c r="J709" s="15">
        <f>(G709*I709)</f>
        <v>1.3333333333333333</v>
      </c>
    </row>
    <row r="710" spans="1:10" ht="51">
      <c r="A710" s="21">
        <v>87</v>
      </c>
      <c r="B710" s="24" t="s">
        <v>111</v>
      </c>
      <c r="C710" s="18" t="s">
        <v>234</v>
      </c>
      <c r="D710" s="18" t="s">
        <v>233</v>
      </c>
      <c r="E710" s="18" t="s">
        <v>185</v>
      </c>
      <c r="F710" s="14" t="s">
        <v>10</v>
      </c>
      <c r="G710" s="1"/>
      <c r="H710" s="14" t="s">
        <v>12</v>
      </c>
      <c r="I710" s="2"/>
      <c r="J710" s="29"/>
    </row>
    <row r="711" spans="1:10" ht="25.5">
      <c r="A711" s="22"/>
      <c r="B711" s="19"/>
      <c r="C711" s="19"/>
      <c r="D711" s="27"/>
      <c r="E711" s="19"/>
      <c r="F711" s="3" t="s">
        <v>13</v>
      </c>
      <c r="G711" s="3">
        <v>1</v>
      </c>
      <c r="H711" s="3" t="s">
        <v>18</v>
      </c>
      <c r="I711" s="4">
        <v>1</v>
      </c>
      <c r="J711" s="30"/>
    </row>
    <row r="712" spans="1:10" ht="38.25">
      <c r="A712" s="22"/>
      <c r="B712" s="19"/>
      <c r="C712" s="19"/>
      <c r="D712" s="27"/>
      <c r="E712" s="19"/>
      <c r="F712" s="3" t="s">
        <v>14</v>
      </c>
      <c r="G712" s="3">
        <v>3</v>
      </c>
      <c r="H712" s="3" t="s">
        <v>19</v>
      </c>
      <c r="I712" s="4">
        <v>1</v>
      </c>
      <c r="J712" s="30"/>
    </row>
    <row r="713" spans="1:10" ht="51">
      <c r="A713" s="22"/>
      <c r="B713" s="19"/>
      <c r="C713" s="19"/>
      <c r="D713" s="27"/>
      <c r="E713" s="19"/>
      <c r="F713" s="3" t="s">
        <v>3</v>
      </c>
      <c r="G713" s="3">
        <v>2</v>
      </c>
      <c r="H713" s="3" t="s">
        <v>20</v>
      </c>
      <c r="I713" s="4">
        <v>1</v>
      </c>
      <c r="J713" s="30"/>
    </row>
    <row r="714" spans="1:10" ht="38.25">
      <c r="A714" s="22"/>
      <c r="B714" s="19"/>
      <c r="C714" s="19"/>
      <c r="D714" s="27"/>
      <c r="E714" s="19"/>
      <c r="F714" s="3" t="s">
        <v>15</v>
      </c>
      <c r="G714" s="3">
        <v>1</v>
      </c>
      <c r="H714" s="3" t="s">
        <v>4</v>
      </c>
      <c r="I714" s="4">
        <v>1</v>
      </c>
      <c r="J714" s="30"/>
    </row>
    <row r="715" spans="1:10" ht="51">
      <c r="A715" s="22"/>
      <c r="B715" s="19"/>
      <c r="C715" s="19"/>
      <c r="D715" s="27"/>
      <c r="E715" s="19"/>
      <c r="F715" s="3" t="s">
        <v>16</v>
      </c>
      <c r="G715" s="3">
        <v>1</v>
      </c>
      <c r="H715" s="3"/>
      <c r="I715" s="4"/>
      <c r="J715" s="30"/>
    </row>
    <row r="716" spans="1:10" ht="51">
      <c r="A716" s="22"/>
      <c r="B716" s="19"/>
      <c r="C716" s="19"/>
      <c r="D716" s="27"/>
      <c r="E716" s="19"/>
      <c r="F716" s="3" t="s">
        <v>17</v>
      </c>
      <c r="G716" s="3">
        <v>1</v>
      </c>
      <c r="H716" s="3"/>
      <c r="I716" s="4"/>
      <c r="J716" s="31"/>
    </row>
    <row r="717" spans="1:10" ht="15.75" thickBot="1">
      <c r="A717" s="23"/>
      <c r="B717" s="20"/>
      <c r="C717" s="20"/>
      <c r="D717" s="28"/>
      <c r="E717" s="20"/>
      <c r="F717" s="5" t="s">
        <v>5</v>
      </c>
      <c r="G717" s="6">
        <f>(G711+G712+G713+G714+G715+G716)/6</f>
        <v>1.5</v>
      </c>
      <c r="H717" s="5" t="s">
        <v>5</v>
      </c>
      <c r="I717" s="7">
        <f>(I711+I712+I713+I714)/4</f>
        <v>1</v>
      </c>
      <c r="J717" s="15">
        <f>(G717*I717)</f>
        <v>1.5</v>
      </c>
    </row>
    <row r="718" spans="1:10" ht="51">
      <c r="A718" s="21">
        <v>88</v>
      </c>
      <c r="B718" s="24" t="s">
        <v>112</v>
      </c>
      <c r="C718" s="18" t="s">
        <v>228</v>
      </c>
      <c r="D718" s="18" t="s">
        <v>245</v>
      </c>
      <c r="E718" s="18" t="s">
        <v>186</v>
      </c>
      <c r="F718" s="14" t="s">
        <v>10</v>
      </c>
      <c r="G718" s="1"/>
      <c r="H718" s="14" t="s">
        <v>12</v>
      </c>
      <c r="I718" s="2"/>
      <c r="J718" s="29"/>
    </row>
    <row r="719" spans="1:10" ht="25.5">
      <c r="A719" s="22"/>
      <c r="B719" s="19"/>
      <c r="C719" s="19"/>
      <c r="D719" s="27"/>
      <c r="E719" s="19"/>
      <c r="F719" s="3" t="s">
        <v>13</v>
      </c>
      <c r="G719" s="3">
        <v>1</v>
      </c>
      <c r="H719" s="3" t="s">
        <v>18</v>
      </c>
      <c r="I719" s="4">
        <v>1</v>
      </c>
      <c r="J719" s="30"/>
    </row>
    <row r="720" spans="1:10" ht="38.25">
      <c r="A720" s="22"/>
      <c r="B720" s="19"/>
      <c r="C720" s="19"/>
      <c r="D720" s="27"/>
      <c r="E720" s="19"/>
      <c r="F720" s="3" t="s">
        <v>14</v>
      </c>
      <c r="G720" s="3">
        <v>2</v>
      </c>
      <c r="H720" s="3" t="s">
        <v>19</v>
      </c>
      <c r="I720" s="4">
        <v>1</v>
      </c>
      <c r="J720" s="30"/>
    </row>
    <row r="721" spans="1:10" ht="51">
      <c r="A721" s="22"/>
      <c r="B721" s="19"/>
      <c r="C721" s="19"/>
      <c r="D721" s="27"/>
      <c r="E721" s="19"/>
      <c r="F721" s="3" t="s">
        <v>3</v>
      </c>
      <c r="G721" s="3">
        <v>1</v>
      </c>
      <c r="H721" s="3" t="s">
        <v>20</v>
      </c>
      <c r="I721" s="4">
        <v>1</v>
      </c>
      <c r="J721" s="30"/>
    </row>
    <row r="722" spans="1:10" ht="38.25">
      <c r="A722" s="22"/>
      <c r="B722" s="19"/>
      <c r="C722" s="19"/>
      <c r="D722" s="27"/>
      <c r="E722" s="19"/>
      <c r="F722" s="3" t="s">
        <v>15</v>
      </c>
      <c r="G722" s="3">
        <v>1</v>
      </c>
      <c r="H722" s="3" t="s">
        <v>4</v>
      </c>
      <c r="I722" s="4">
        <v>1</v>
      </c>
      <c r="J722" s="30"/>
    </row>
    <row r="723" spans="1:10" ht="51">
      <c r="A723" s="22"/>
      <c r="B723" s="19"/>
      <c r="C723" s="19"/>
      <c r="D723" s="27"/>
      <c r="E723" s="19"/>
      <c r="F723" s="3" t="s">
        <v>16</v>
      </c>
      <c r="G723" s="3">
        <v>1</v>
      </c>
      <c r="H723" s="3"/>
      <c r="I723" s="4"/>
      <c r="J723" s="30"/>
    </row>
    <row r="724" spans="1:10" ht="51">
      <c r="A724" s="22"/>
      <c r="B724" s="19"/>
      <c r="C724" s="19"/>
      <c r="D724" s="27"/>
      <c r="E724" s="19"/>
      <c r="F724" s="3" t="s">
        <v>17</v>
      </c>
      <c r="G724" s="3">
        <v>1</v>
      </c>
      <c r="H724" s="3"/>
      <c r="I724" s="4"/>
      <c r="J724" s="31"/>
    </row>
    <row r="725" spans="1:10" ht="15" customHeight="1" thickBot="1">
      <c r="A725" s="23"/>
      <c r="B725" s="20"/>
      <c r="C725" s="20"/>
      <c r="D725" s="28"/>
      <c r="E725" s="20"/>
      <c r="F725" s="5" t="s">
        <v>5</v>
      </c>
      <c r="G725" s="6">
        <f>(G719+G720+G721+G722+G723+G724)/6</f>
        <v>1.1666666666666667</v>
      </c>
      <c r="H725" s="5" t="s">
        <v>5</v>
      </c>
      <c r="I725" s="7">
        <f>(I719+I720+I721+I722)/4</f>
        <v>1</v>
      </c>
      <c r="J725" s="15">
        <f>(G725*I725)</f>
        <v>1.1666666666666667</v>
      </c>
    </row>
    <row r="726" spans="1:10" ht="15" customHeight="1">
      <c r="A726" s="21">
        <v>89</v>
      </c>
      <c r="B726" s="24" t="s">
        <v>113</v>
      </c>
      <c r="C726" s="18" t="s">
        <v>228</v>
      </c>
      <c r="D726" s="18" t="s">
        <v>245</v>
      </c>
      <c r="E726" s="18" t="s">
        <v>187</v>
      </c>
      <c r="F726" s="14" t="s">
        <v>10</v>
      </c>
      <c r="G726" s="1"/>
      <c r="H726" s="14" t="s">
        <v>12</v>
      </c>
      <c r="I726" s="2"/>
      <c r="J726" s="29"/>
    </row>
    <row r="727" spans="1:10" ht="30" customHeight="1">
      <c r="A727" s="22"/>
      <c r="B727" s="19"/>
      <c r="C727" s="19"/>
      <c r="D727" s="27"/>
      <c r="E727" s="19"/>
      <c r="F727" s="3" t="s">
        <v>13</v>
      </c>
      <c r="G727" s="3">
        <v>2</v>
      </c>
      <c r="H727" s="3" t="s">
        <v>18</v>
      </c>
      <c r="I727" s="4">
        <v>3</v>
      </c>
      <c r="J727" s="30"/>
    </row>
    <row r="728" spans="1:10" ht="45" customHeight="1">
      <c r="A728" s="22"/>
      <c r="B728" s="19"/>
      <c r="C728" s="19"/>
      <c r="D728" s="27"/>
      <c r="E728" s="19"/>
      <c r="F728" s="3" t="s">
        <v>14</v>
      </c>
      <c r="G728" s="3">
        <v>2</v>
      </c>
      <c r="H728" s="3" t="s">
        <v>19</v>
      </c>
      <c r="I728" s="4">
        <v>1</v>
      </c>
      <c r="J728" s="30"/>
    </row>
    <row r="729" spans="1:10" ht="50.25" customHeight="1">
      <c r="A729" s="22"/>
      <c r="B729" s="19"/>
      <c r="C729" s="19"/>
      <c r="D729" s="27"/>
      <c r="E729" s="19"/>
      <c r="F729" s="3" t="s">
        <v>3</v>
      </c>
      <c r="G729" s="3">
        <v>2</v>
      </c>
      <c r="H729" s="3" t="s">
        <v>20</v>
      </c>
      <c r="I729" s="4">
        <v>1</v>
      </c>
      <c r="J729" s="30"/>
    </row>
    <row r="730" spans="1:10" ht="42" customHeight="1">
      <c r="A730" s="22"/>
      <c r="B730" s="19"/>
      <c r="C730" s="19"/>
      <c r="D730" s="27"/>
      <c r="E730" s="19"/>
      <c r="F730" s="3" t="s">
        <v>15</v>
      </c>
      <c r="G730" s="3">
        <v>1</v>
      </c>
      <c r="H730" s="3" t="s">
        <v>4</v>
      </c>
      <c r="I730" s="4">
        <v>1</v>
      </c>
      <c r="J730" s="30"/>
    </row>
    <row r="731" spans="1:10" ht="102.75" customHeight="1">
      <c r="A731" s="22"/>
      <c r="B731" s="19"/>
      <c r="C731" s="19"/>
      <c r="D731" s="27"/>
      <c r="E731" s="19"/>
      <c r="F731" s="3" t="s">
        <v>16</v>
      </c>
      <c r="G731" s="3">
        <v>1</v>
      </c>
      <c r="H731" s="3"/>
      <c r="I731" s="4"/>
      <c r="J731" s="30"/>
    </row>
    <row r="732" spans="1:10" ht="71.25" customHeight="1">
      <c r="A732" s="22"/>
      <c r="B732" s="19"/>
      <c r="C732" s="19"/>
      <c r="D732" s="27"/>
      <c r="E732" s="19"/>
      <c r="F732" s="3" t="s">
        <v>17</v>
      </c>
      <c r="G732" s="3">
        <v>1</v>
      </c>
      <c r="H732" s="3"/>
      <c r="I732" s="4"/>
      <c r="J732" s="31"/>
    </row>
    <row r="733" spans="1:10" ht="47.25" customHeight="1" thickBot="1">
      <c r="A733" s="23"/>
      <c r="B733" s="20"/>
      <c r="C733" s="20"/>
      <c r="D733" s="28"/>
      <c r="E733" s="20"/>
      <c r="F733" s="5" t="s">
        <v>5</v>
      </c>
      <c r="G733" s="6">
        <f>(G727+G728+G729+G730+G731+G732)/6</f>
        <v>1.5</v>
      </c>
      <c r="H733" s="5" t="s">
        <v>5</v>
      </c>
      <c r="I733" s="7">
        <f>(I727+I728+I729+I730)/4</f>
        <v>1.5</v>
      </c>
      <c r="J733" s="15">
        <f>(G733*I733)</f>
        <v>2.25</v>
      </c>
    </row>
  </sheetData>
  <sheetProtection/>
  <mergeCells count="556">
    <mergeCell ref="A370:J370"/>
    <mergeCell ref="A387:J387"/>
    <mergeCell ref="A508:J508"/>
    <mergeCell ref="A701:J701"/>
    <mergeCell ref="A36:J36"/>
    <mergeCell ref="A157:J157"/>
    <mergeCell ref="A182:J182"/>
    <mergeCell ref="A199:J199"/>
    <mergeCell ref="A288:J288"/>
    <mergeCell ref="A337:J337"/>
    <mergeCell ref="A621:A628"/>
    <mergeCell ref="B621:B628"/>
    <mergeCell ref="C621:C628"/>
    <mergeCell ref="D621:D628"/>
    <mergeCell ref="E621:E628"/>
    <mergeCell ref="J621:J627"/>
    <mergeCell ref="J718:J724"/>
    <mergeCell ref="A726:A733"/>
    <mergeCell ref="B726:B733"/>
    <mergeCell ref="C726:C733"/>
    <mergeCell ref="D726:D733"/>
    <mergeCell ref="E726:E733"/>
    <mergeCell ref="J726:J732"/>
    <mergeCell ref="A718:A725"/>
    <mergeCell ref="B718:B725"/>
    <mergeCell ref="C718:C725"/>
    <mergeCell ref="D718:D725"/>
    <mergeCell ref="E718:E725"/>
    <mergeCell ref="J702:J708"/>
    <mergeCell ref="A710:A717"/>
    <mergeCell ref="B710:B717"/>
    <mergeCell ref="C710:C717"/>
    <mergeCell ref="D710:D717"/>
    <mergeCell ref="E710:E717"/>
    <mergeCell ref="J710:J716"/>
    <mergeCell ref="A702:A709"/>
    <mergeCell ref="B702:B709"/>
    <mergeCell ref="C702:C709"/>
    <mergeCell ref="D702:D709"/>
    <mergeCell ref="E702:E709"/>
    <mergeCell ref="J685:J691"/>
    <mergeCell ref="A693:A700"/>
    <mergeCell ref="B693:B700"/>
    <mergeCell ref="C693:C700"/>
    <mergeCell ref="D693:D700"/>
    <mergeCell ref="E693:E700"/>
    <mergeCell ref="J693:J699"/>
    <mergeCell ref="A685:A692"/>
    <mergeCell ref="B685:B692"/>
    <mergeCell ref="C685:C692"/>
    <mergeCell ref="D685:D692"/>
    <mergeCell ref="E685:E692"/>
    <mergeCell ref="J669:J675"/>
    <mergeCell ref="A677:A684"/>
    <mergeCell ref="B677:B684"/>
    <mergeCell ref="C677:C684"/>
    <mergeCell ref="D677:D684"/>
    <mergeCell ref="E677:E684"/>
    <mergeCell ref="J677:J683"/>
    <mergeCell ref="A669:A676"/>
    <mergeCell ref="B669:B676"/>
    <mergeCell ref="C669:C676"/>
    <mergeCell ref="D669:D676"/>
    <mergeCell ref="E669:E676"/>
    <mergeCell ref="J653:J659"/>
    <mergeCell ref="A661:A668"/>
    <mergeCell ref="B661:B668"/>
    <mergeCell ref="C661:C668"/>
    <mergeCell ref="D661:D668"/>
    <mergeCell ref="E661:E668"/>
    <mergeCell ref="J661:J667"/>
    <mergeCell ref="A653:A660"/>
    <mergeCell ref="B653:B660"/>
    <mergeCell ref="C653:C660"/>
    <mergeCell ref="D653:D660"/>
    <mergeCell ref="E653:E660"/>
    <mergeCell ref="J637:J643"/>
    <mergeCell ref="A645:A652"/>
    <mergeCell ref="B645:B652"/>
    <mergeCell ref="C645:C652"/>
    <mergeCell ref="D645:D652"/>
    <mergeCell ref="E645:E652"/>
    <mergeCell ref="J645:J651"/>
    <mergeCell ref="A637:A644"/>
    <mergeCell ref="B637:B644"/>
    <mergeCell ref="C637:C644"/>
    <mergeCell ref="D637:D644"/>
    <mergeCell ref="E637:E644"/>
    <mergeCell ref="J613:J619"/>
    <mergeCell ref="A629:A636"/>
    <mergeCell ref="B629:B636"/>
    <mergeCell ref="C629:C636"/>
    <mergeCell ref="D629:D636"/>
    <mergeCell ref="E629:E636"/>
    <mergeCell ref="J629:J635"/>
    <mergeCell ref="A613:A620"/>
    <mergeCell ref="B613:B620"/>
    <mergeCell ref="C613:C620"/>
    <mergeCell ref="D613:D620"/>
    <mergeCell ref="E613:E620"/>
    <mergeCell ref="J597:J603"/>
    <mergeCell ref="A605:A612"/>
    <mergeCell ref="B605:B612"/>
    <mergeCell ref="C605:C612"/>
    <mergeCell ref="D605:D612"/>
    <mergeCell ref="E605:E612"/>
    <mergeCell ref="J605:J611"/>
    <mergeCell ref="A597:A604"/>
    <mergeCell ref="B597:B604"/>
    <mergeCell ref="C597:C604"/>
    <mergeCell ref="D597:D604"/>
    <mergeCell ref="E597:E604"/>
    <mergeCell ref="J581:J587"/>
    <mergeCell ref="A589:A596"/>
    <mergeCell ref="B589:B596"/>
    <mergeCell ref="C589:C596"/>
    <mergeCell ref="D589:D596"/>
    <mergeCell ref="E589:E596"/>
    <mergeCell ref="J589:J595"/>
    <mergeCell ref="A581:A588"/>
    <mergeCell ref="B581:B588"/>
    <mergeCell ref="C581:C588"/>
    <mergeCell ref="D581:D588"/>
    <mergeCell ref="E581:E588"/>
    <mergeCell ref="J565:J571"/>
    <mergeCell ref="A573:A580"/>
    <mergeCell ref="B573:B580"/>
    <mergeCell ref="C573:C580"/>
    <mergeCell ref="D573:D580"/>
    <mergeCell ref="E573:E580"/>
    <mergeCell ref="J573:J579"/>
    <mergeCell ref="A565:A572"/>
    <mergeCell ref="B565:B572"/>
    <mergeCell ref="C565:C572"/>
    <mergeCell ref="D565:D572"/>
    <mergeCell ref="E565:E572"/>
    <mergeCell ref="J549:J555"/>
    <mergeCell ref="A557:A564"/>
    <mergeCell ref="B557:B564"/>
    <mergeCell ref="C557:C564"/>
    <mergeCell ref="D557:D564"/>
    <mergeCell ref="E557:E564"/>
    <mergeCell ref="J557:J563"/>
    <mergeCell ref="A549:A556"/>
    <mergeCell ref="B549:B556"/>
    <mergeCell ref="C549:C556"/>
    <mergeCell ref="D549:D556"/>
    <mergeCell ref="E549:E556"/>
    <mergeCell ref="J533:J539"/>
    <mergeCell ref="A541:A548"/>
    <mergeCell ref="B541:B548"/>
    <mergeCell ref="C541:C548"/>
    <mergeCell ref="D541:D548"/>
    <mergeCell ref="E541:E548"/>
    <mergeCell ref="J541:J547"/>
    <mergeCell ref="A533:A540"/>
    <mergeCell ref="B533:B540"/>
    <mergeCell ref="C533:C540"/>
    <mergeCell ref="D533:D540"/>
    <mergeCell ref="E533:E540"/>
    <mergeCell ref="J517:J523"/>
    <mergeCell ref="A525:A532"/>
    <mergeCell ref="B525:B532"/>
    <mergeCell ref="C525:C532"/>
    <mergeCell ref="D525:D532"/>
    <mergeCell ref="E525:E532"/>
    <mergeCell ref="J525:J531"/>
    <mergeCell ref="A517:A524"/>
    <mergeCell ref="B517:B524"/>
    <mergeCell ref="C517:C524"/>
    <mergeCell ref="D517:D524"/>
    <mergeCell ref="E517:E524"/>
    <mergeCell ref="J500:J506"/>
    <mergeCell ref="A509:A516"/>
    <mergeCell ref="B509:B516"/>
    <mergeCell ref="C509:C516"/>
    <mergeCell ref="D509:D516"/>
    <mergeCell ref="E509:E516"/>
    <mergeCell ref="J509:J515"/>
    <mergeCell ref="A500:A507"/>
    <mergeCell ref="B500:B507"/>
    <mergeCell ref="C500:C507"/>
    <mergeCell ref="D500:D507"/>
    <mergeCell ref="E500:E507"/>
    <mergeCell ref="J484:J490"/>
    <mergeCell ref="A492:A499"/>
    <mergeCell ref="B492:B499"/>
    <mergeCell ref="C492:C499"/>
    <mergeCell ref="D492:D499"/>
    <mergeCell ref="E492:E499"/>
    <mergeCell ref="J492:J498"/>
    <mergeCell ref="A484:A491"/>
    <mergeCell ref="B484:B491"/>
    <mergeCell ref="C484:C491"/>
    <mergeCell ref="D484:D491"/>
    <mergeCell ref="E484:E491"/>
    <mergeCell ref="J468:J474"/>
    <mergeCell ref="A476:A483"/>
    <mergeCell ref="B476:B483"/>
    <mergeCell ref="C476:C483"/>
    <mergeCell ref="D476:D483"/>
    <mergeCell ref="E476:E483"/>
    <mergeCell ref="J476:J482"/>
    <mergeCell ref="A468:A475"/>
    <mergeCell ref="B468:B475"/>
    <mergeCell ref="C468:C475"/>
    <mergeCell ref="D468:D475"/>
    <mergeCell ref="E468:E475"/>
    <mergeCell ref="J452:J458"/>
    <mergeCell ref="A460:A467"/>
    <mergeCell ref="B460:B467"/>
    <mergeCell ref="C460:C467"/>
    <mergeCell ref="D460:D467"/>
    <mergeCell ref="E460:E467"/>
    <mergeCell ref="J460:J466"/>
    <mergeCell ref="A452:A459"/>
    <mergeCell ref="B452:B459"/>
    <mergeCell ref="C452:C459"/>
    <mergeCell ref="D452:D459"/>
    <mergeCell ref="E452:E459"/>
    <mergeCell ref="J436:J442"/>
    <mergeCell ref="A444:A451"/>
    <mergeCell ref="B444:B451"/>
    <mergeCell ref="C444:C451"/>
    <mergeCell ref="D444:D451"/>
    <mergeCell ref="E444:E451"/>
    <mergeCell ref="J444:J450"/>
    <mergeCell ref="A436:A443"/>
    <mergeCell ref="B436:B443"/>
    <mergeCell ref="C436:C443"/>
    <mergeCell ref="D436:D443"/>
    <mergeCell ref="E436:E443"/>
    <mergeCell ref="J420:J426"/>
    <mergeCell ref="A428:A435"/>
    <mergeCell ref="B428:B435"/>
    <mergeCell ref="C428:C435"/>
    <mergeCell ref="D428:D435"/>
    <mergeCell ref="E428:E435"/>
    <mergeCell ref="J428:J434"/>
    <mergeCell ref="A420:A427"/>
    <mergeCell ref="B420:B427"/>
    <mergeCell ref="C420:C427"/>
    <mergeCell ref="D420:D427"/>
    <mergeCell ref="E420:E427"/>
    <mergeCell ref="J404:J410"/>
    <mergeCell ref="A412:A419"/>
    <mergeCell ref="B412:B419"/>
    <mergeCell ref="C412:C419"/>
    <mergeCell ref="D412:D419"/>
    <mergeCell ref="E412:E419"/>
    <mergeCell ref="J412:J418"/>
    <mergeCell ref="A404:A411"/>
    <mergeCell ref="B404:B411"/>
    <mergeCell ref="C404:C411"/>
    <mergeCell ref="D404:D411"/>
    <mergeCell ref="E404:E411"/>
    <mergeCell ref="J388:J394"/>
    <mergeCell ref="A396:A403"/>
    <mergeCell ref="B396:B403"/>
    <mergeCell ref="C396:C403"/>
    <mergeCell ref="D396:D403"/>
    <mergeCell ref="E396:E403"/>
    <mergeCell ref="J396:J402"/>
    <mergeCell ref="A388:A395"/>
    <mergeCell ref="B388:B395"/>
    <mergeCell ref="C388:C395"/>
    <mergeCell ref="D388:D395"/>
    <mergeCell ref="E388:E395"/>
    <mergeCell ref="J371:J377"/>
    <mergeCell ref="A379:A386"/>
    <mergeCell ref="B379:B386"/>
    <mergeCell ref="C379:C386"/>
    <mergeCell ref="D379:D386"/>
    <mergeCell ref="E379:E386"/>
    <mergeCell ref="J379:J385"/>
    <mergeCell ref="A371:A378"/>
    <mergeCell ref="B371:B378"/>
    <mergeCell ref="C371:C378"/>
    <mergeCell ref="D371:D378"/>
    <mergeCell ref="E371:E378"/>
    <mergeCell ref="J354:J360"/>
    <mergeCell ref="A362:A369"/>
    <mergeCell ref="B362:B369"/>
    <mergeCell ref="C362:C369"/>
    <mergeCell ref="D362:D369"/>
    <mergeCell ref="E362:E369"/>
    <mergeCell ref="J362:J368"/>
    <mergeCell ref="A354:A361"/>
    <mergeCell ref="B354:B361"/>
    <mergeCell ref="C354:C361"/>
    <mergeCell ref="D354:D361"/>
    <mergeCell ref="E354:E361"/>
    <mergeCell ref="J338:J344"/>
    <mergeCell ref="A346:A353"/>
    <mergeCell ref="B346:B353"/>
    <mergeCell ref="C346:C353"/>
    <mergeCell ref="D346:D353"/>
    <mergeCell ref="E346:E353"/>
    <mergeCell ref="J346:J352"/>
    <mergeCell ref="A338:A345"/>
    <mergeCell ref="B338:B345"/>
    <mergeCell ref="C338:C345"/>
    <mergeCell ref="D338:D345"/>
    <mergeCell ref="E338:E345"/>
    <mergeCell ref="J321:J327"/>
    <mergeCell ref="A329:A336"/>
    <mergeCell ref="B329:B336"/>
    <mergeCell ref="C329:C336"/>
    <mergeCell ref="D329:D336"/>
    <mergeCell ref="E329:E336"/>
    <mergeCell ref="J329:J335"/>
    <mergeCell ref="A321:A328"/>
    <mergeCell ref="B321:B328"/>
    <mergeCell ref="C321:C328"/>
    <mergeCell ref="D321:D328"/>
    <mergeCell ref="E321:E328"/>
    <mergeCell ref="J305:J311"/>
    <mergeCell ref="A313:A320"/>
    <mergeCell ref="B313:B320"/>
    <mergeCell ref="C313:C320"/>
    <mergeCell ref="D313:D320"/>
    <mergeCell ref="E313:E320"/>
    <mergeCell ref="J313:J319"/>
    <mergeCell ref="A305:A312"/>
    <mergeCell ref="B305:B312"/>
    <mergeCell ref="C305:C312"/>
    <mergeCell ref="D305:D312"/>
    <mergeCell ref="E305:E312"/>
    <mergeCell ref="J289:J295"/>
    <mergeCell ref="A297:A304"/>
    <mergeCell ref="B297:B304"/>
    <mergeCell ref="C297:C304"/>
    <mergeCell ref="D297:D304"/>
    <mergeCell ref="E297:E304"/>
    <mergeCell ref="J297:J303"/>
    <mergeCell ref="A289:A296"/>
    <mergeCell ref="B289:B296"/>
    <mergeCell ref="C289:C296"/>
    <mergeCell ref="D289:D296"/>
    <mergeCell ref="E289:E296"/>
    <mergeCell ref="J272:J278"/>
    <mergeCell ref="A280:A287"/>
    <mergeCell ref="B280:B287"/>
    <mergeCell ref="C280:C287"/>
    <mergeCell ref="D280:D287"/>
    <mergeCell ref="E280:E287"/>
    <mergeCell ref="J280:J286"/>
    <mergeCell ref="A272:A279"/>
    <mergeCell ref="B272:B279"/>
    <mergeCell ref="C272:C279"/>
    <mergeCell ref="D272:D279"/>
    <mergeCell ref="E272:E279"/>
    <mergeCell ref="J256:J262"/>
    <mergeCell ref="A264:A271"/>
    <mergeCell ref="B264:B271"/>
    <mergeCell ref="C264:C271"/>
    <mergeCell ref="D264:D271"/>
    <mergeCell ref="E264:E271"/>
    <mergeCell ref="J264:J270"/>
    <mergeCell ref="A256:A263"/>
    <mergeCell ref="B256:B263"/>
    <mergeCell ref="C256:C263"/>
    <mergeCell ref="D256:D263"/>
    <mergeCell ref="E256:E263"/>
    <mergeCell ref="J240:J246"/>
    <mergeCell ref="A248:A255"/>
    <mergeCell ref="B248:B255"/>
    <mergeCell ref="C248:C255"/>
    <mergeCell ref="D248:D255"/>
    <mergeCell ref="E248:E255"/>
    <mergeCell ref="J248:J254"/>
    <mergeCell ref="A240:A247"/>
    <mergeCell ref="B240:B247"/>
    <mergeCell ref="C240:C247"/>
    <mergeCell ref="D240:D247"/>
    <mergeCell ref="E240:E247"/>
    <mergeCell ref="J224:J230"/>
    <mergeCell ref="A232:A239"/>
    <mergeCell ref="B232:B239"/>
    <mergeCell ref="C232:C239"/>
    <mergeCell ref="D232:D239"/>
    <mergeCell ref="E232:E239"/>
    <mergeCell ref="J232:J238"/>
    <mergeCell ref="A224:A231"/>
    <mergeCell ref="B224:B231"/>
    <mergeCell ref="C224:C231"/>
    <mergeCell ref="D224:D231"/>
    <mergeCell ref="E224:E231"/>
    <mergeCell ref="J208:J214"/>
    <mergeCell ref="A216:A223"/>
    <mergeCell ref="B216:B223"/>
    <mergeCell ref="C216:C223"/>
    <mergeCell ref="D216:D223"/>
    <mergeCell ref="E216:E223"/>
    <mergeCell ref="J216:J222"/>
    <mergeCell ref="A208:A215"/>
    <mergeCell ref="B208:B215"/>
    <mergeCell ref="C208:C215"/>
    <mergeCell ref="D208:D215"/>
    <mergeCell ref="E208:E215"/>
    <mergeCell ref="J191:J197"/>
    <mergeCell ref="A200:A207"/>
    <mergeCell ref="B200:B207"/>
    <mergeCell ref="C200:C207"/>
    <mergeCell ref="D200:D207"/>
    <mergeCell ref="E200:E207"/>
    <mergeCell ref="J200:J206"/>
    <mergeCell ref="A191:A198"/>
    <mergeCell ref="B191:B198"/>
    <mergeCell ref="C191:C198"/>
    <mergeCell ref="D191:D198"/>
    <mergeCell ref="E191:E198"/>
    <mergeCell ref="J174:J180"/>
    <mergeCell ref="A183:A190"/>
    <mergeCell ref="B183:B190"/>
    <mergeCell ref="C183:C190"/>
    <mergeCell ref="D183:D190"/>
    <mergeCell ref="E183:E190"/>
    <mergeCell ref="J183:J189"/>
    <mergeCell ref="A174:A181"/>
    <mergeCell ref="B174:B181"/>
    <mergeCell ref="C174:C181"/>
    <mergeCell ref="D174:D181"/>
    <mergeCell ref="E174:E181"/>
    <mergeCell ref="J158:J164"/>
    <mergeCell ref="A166:A173"/>
    <mergeCell ref="B166:B173"/>
    <mergeCell ref="C166:C173"/>
    <mergeCell ref="D166:D173"/>
    <mergeCell ref="E166:E173"/>
    <mergeCell ref="J166:J172"/>
    <mergeCell ref="A158:A165"/>
    <mergeCell ref="B158:B165"/>
    <mergeCell ref="C158:C165"/>
    <mergeCell ref="D158:D165"/>
    <mergeCell ref="E158:E165"/>
    <mergeCell ref="J141:J147"/>
    <mergeCell ref="A149:A156"/>
    <mergeCell ref="B149:B156"/>
    <mergeCell ref="C149:C156"/>
    <mergeCell ref="D149:D156"/>
    <mergeCell ref="E149:E156"/>
    <mergeCell ref="J149:J155"/>
    <mergeCell ref="A141:A148"/>
    <mergeCell ref="B141:B148"/>
    <mergeCell ref="C141:C148"/>
    <mergeCell ref="D141:D148"/>
    <mergeCell ref="E141:E148"/>
    <mergeCell ref="J125:J131"/>
    <mergeCell ref="A133:A140"/>
    <mergeCell ref="B133:B140"/>
    <mergeCell ref="C133:C140"/>
    <mergeCell ref="D133:D140"/>
    <mergeCell ref="E133:E140"/>
    <mergeCell ref="J133:J139"/>
    <mergeCell ref="A125:A132"/>
    <mergeCell ref="B125:B132"/>
    <mergeCell ref="C125:C132"/>
    <mergeCell ref="D125:D132"/>
    <mergeCell ref="E125:E132"/>
    <mergeCell ref="J109:J115"/>
    <mergeCell ref="A117:A124"/>
    <mergeCell ref="B117:B124"/>
    <mergeCell ref="C117:C124"/>
    <mergeCell ref="D117:D124"/>
    <mergeCell ref="E117:E124"/>
    <mergeCell ref="J117:J123"/>
    <mergeCell ref="A109:A116"/>
    <mergeCell ref="B109:B116"/>
    <mergeCell ref="C109:C116"/>
    <mergeCell ref="D109:D116"/>
    <mergeCell ref="E109:E116"/>
    <mergeCell ref="J93:J99"/>
    <mergeCell ref="A101:A108"/>
    <mergeCell ref="B101:B108"/>
    <mergeCell ref="C101:C108"/>
    <mergeCell ref="D101:D108"/>
    <mergeCell ref="E101:E108"/>
    <mergeCell ref="J101:J107"/>
    <mergeCell ref="A93:A100"/>
    <mergeCell ref="B93:B100"/>
    <mergeCell ref="C93:C100"/>
    <mergeCell ref="D93:D100"/>
    <mergeCell ref="E93:E100"/>
    <mergeCell ref="J77:J83"/>
    <mergeCell ref="A85:A92"/>
    <mergeCell ref="B85:B92"/>
    <mergeCell ref="C85:C92"/>
    <mergeCell ref="D85:D92"/>
    <mergeCell ref="E85:E92"/>
    <mergeCell ref="J85:J91"/>
    <mergeCell ref="A77:A84"/>
    <mergeCell ref="B77:B84"/>
    <mergeCell ref="C77:C84"/>
    <mergeCell ref="D77:D84"/>
    <mergeCell ref="E77:E84"/>
    <mergeCell ref="J61:J67"/>
    <mergeCell ref="A69:A76"/>
    <mergeCell ref="B69:B76"/>
    <mergeCell ref="C69:C76"/>
    <mergeCell ref="D69:D76"/>
    <mergeCell ref="E69:E76"/>
    <mergeCell ref="J69:J75"/>
    <mergeCell ref="A61:A68"/>
    <mergeCell ref="B61:B68"/>
    <mergeCell ref="C61:C68"/>
    <mergeCell ref="D61:D68"/>
    <mergeCell ref="E61:E68"/>
    <mergeCell ref="J45:J51"/>
    <mergeCell ref="A53:A60"/>
    <mergeCell ref="B53:B60"/>
    <mergeCell ref="C53:C60"/>
    <mergeCell ref="D53:D60"/>
    <mergeCell ref="E53:E60"/>
    <mergeCell ref="J53:J59"/>
    <mergeCell ref="A45:A52"/>
    <mergeCell ref="B45:B52"/>
    <mergeCell ref="C45:C52"/>
    <mergeCell ref="D45:D52"/>
    <mergeCell ref="E45:E52"/>
    <mergeCell ref="J37:J43"/>
    <mergeCell ref="A37:A44"/>
    <mergeCell ref="B37:B44"/>
    <mergeCell ref="C37:C44"/>
    <mergeCell ref="D37:D44"/>
    <mergeCell ref="E37:E44"/>
    <mergeCell ref="A28:A35"/>
    <mergeCell ref="B12:B19"/>
    <mergeCell ref="A12:A19"/>
    <mergeCell ref="A20:A27"/>
    <mergeCell ref="C12:C19"/>
    <mergeCell ref="C20:C27"/>
    <mergeCell ref="B20:B27"/>
    <mergeCell ref="C28:C35"/>
    <mergeCell ref="B28:B35"/>
    <mergeCell ref="E28:E35"/>
    <mergeCell ref="E20:E27"/>
    <mergeCell ref="E12:E19"/>
    <mergeCell ref="F2:I2"/>
    <mergeCell ref="D12:D19"/>
    <mergeCell ref="D20:D27"/>
    <mergeCell ref="D28:D35"/>
    <mergeCell ref="J20:J26"/>
    <mergeCell ref="J12:J18"/>
    <mergeCell ref="J28:J34"/>
    <mergeCell ref="J2:J3"/>
    <mergeCell ref="F3:G3"/>
    <mergeCell ref="H3:I3"/>
    <mergeCell ref="A1:J1"/>
    <mergeCell ref="E4:E11"/>
    <mergeCell ref="A4:A11"/>
    <mergeCell ref="B4:B11"/>
    <mergeCell ref="C4:C11"/>
    <mergeCell ref="A2:B2"/>
    <mergeCell ref="D4:D11"/>
    <mergeCell ref="J4:J10"/>
  </mergeCells>
  <printOptions horizontalCentered="1"/>
  <pageMargins left="0.11811023622047245" right="0.11811023622047245" top="1.3385826771653544" bottom="0.35433070866141736" header="0.31496062992125984" footer="0.31496062992125984"/>
  <pageSetup fitToHeight="0" fitToWidth="1" horizontalDpi="600" verticalDpi="600" orientation="landscape" paperSize="9" scale="65" r:id="rId1"/>
  <headerFooter>
    <oddHeader>&amp;C&amp;"Calibri,Grassetto"&amp;10Comune di BREDA DI PIAVE&amp;"Calibri,Normale"
Piano triennale di prevenzione della corruzione e della trasparenza Triennio 2020 – 2022&amp;"Calibri,Grassetto"
Tavola Allegato 4   -   Analisi dei rischi
&amp;R&amp;8
</oddHeader>
    <oddFooter>&amp;C&amp;"Calibri,Corsivo"Pag. &amp;P</oddFooter>
  </headerFooter>
  <rowBreaks count="3" manualBreakCount="3">
    <brk id="11" max="255" man="1"/>
    <brk id="19" max="255" man="1"/>
    <brk id="2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dc:creator>
  <cp:keywords/>
  <dc:description/>
  <cp:lastModifiedBy>Marina Mazzara</cp:lastModifiedBy>
  <cp:lastPrinted>2020-02-27T15:40:44Z</cp:lastPrinted>
  <dcterms:created xsi:type="dcterms:W3CDTF">2016-05-30T11:10:56Z</dcterms:created>
  <dcterms:modified xsi:type="dcterms:W3CDTF">2020-02-27T15:58:32Z</dcterms:modified>
  <cp:category/>
  <cp:version/>
  <cp:contentType/>
  <cp:contentStatus/>
</cp:coreProperties>
</file>