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3952" windowHeight="10032" activeTab="0"/>
  </bookViews>
  <sheets>
    <sheet name="PesaturaPO" sheetId="1" r:id="rId1"/>
  </sheets>
  <definedNames>
    <definedName name="_xlnm.Print_Area" localSheetId="0">'PesaturaPO'!$A$1:$D$42</definedName>
  </definedNames>
  <calcPr fullCalcOnLoad="1"/>
</workbook>
</file>

<file path=xl/sharedStrings.xml><?xml version="1.0" encoding="utf-8"?>
<sst xmlns="http://schemas.openxmlformats.org/spreadsheetml/2006/main" count="36" uniqueCount="36">
  <si>
    <t>Elementi valutati</t>
  </si>
  <si>
    <t>PUNTEGGIO RISULTANTE</t>
  </si>
  <si>
    <t>Massima indennità possibile</t>
  </si>
  <si>
    <t>PESATURA POSIZIONE ORGANIZZATIVA</t>
  </si>
  <si>
    <t>Posizione Organizzativa</t>
  </si>
  <si>
    <t>A) COLLOCAZIONE NELLA STRUTTURA</t>
  </si>
  <si>
    <t>Punteggio massimo</t>
  </si>
  <si>
    <t>Punteggio attribuito</t>
  </si>
  <si>
    <t>A.1) Grado di articolazione del settore:</t>
  </si>
  <si>
    <t>A.2) Numero unità di personale gestite:</t>
  </si>
  <si>
    <t>B) COMPLESSITA' ORGANIZZATIVA</t>
  </si>
  <si>
    <t>Minima indennità possibile</t>
  </si>
  <si>
    <t>INDENNITA' DI POSIZIONE</t>
  </si>
  <si>
    <t>Per accettazione,</t>
  </si>
  <si>
    <t>B.1) Grado di omogeneità \ eterogeneità delle attività da coordinare:</t>
  </si>
  <si>
    <t>Punteggio minimo</t>
  </si>
  <si>
    <t>B.2) Complessità degli strumenti di gestione necessari allo svolgimento delle funzioni:</t>
  </si>
  <si>
    <t>B.3) Attività progettuali o pianificatorie necessarie per la gestione di competenza:</t>
  </si>
  <si>
    <t>Valutazione minima se non sono richieste continue ripro-grammazioni dell'attività e ripianificazione delle risorse e delle spese.</t>
  </si>
  <si>
    <t>B.4) Necessità di studio, ricerca, formazione e aggiornamento continuo:</t>
  </si>
  <si>
    <t>Valutazione minima se la necessità di studio, ricerca e aggiornamento è poco significativa.</t>
  </si>
  <si>
    <t>C) RESPONSABILITA' GESTIONALI INTERNE ED ESTERNE</t>
  </si>
  <si>
    <t>C.1) Responsabilità verso l'esterno:</t>
  </si>
  <si>
    <t>Valutazione minima se la responsabilità è condivisa con altre figure, massima se la figura è apicale ed ha responsabilità diretta verso l'esterno.</t>
  </si>
  <si>
    <t>C.2) Oggetto delle Determinazioni caratterizzanti la Posizione:</t>
  </si>
  <si>
    <t>Valutazione massima se è richiesto un elevato contenuto professionale per l'espletamento dei compiti della Posizione Organizzativa, che, quindi, risulta difficilmente sostituibile.</t>
  </si>
  <si>
    <t>C.3) Rilevanza strategica della Posizione ai fini del perseguimento degli obiettivi generali dell'Amministrazione:</t>
  </si>
  <si>
    <t>Valutazione massima se i servizi svolti dalla Posizione hanno elevata importanza strategica per l'Amministrazione.</t>
  </si>
  <si>
    <t>C.4) Risorse finanziarie complessivamente gestite:</t>
  </si>
  <si>
    <t>Valutazione minima se la Posizione gestisce risorse di importo complessivamente non superiore a € 100.000.</t>
  </si>
  <si>
    <t>Valutazione minima se la Posizione riguarda un settore con meno di 3 servizi; valutazione massima alla Posizione che gestisce il maggior numero di servizi.</t>
  </si>
  <si>
    <t>Valutazione minima se la Posizione riguarda un settore con meno di 4 unità di personale da gestire; valutazione massima alla Posizione che gestisce il maggior numero di unità di personale.</t>
  </si>
  <si>
    <t>Valutazione minima se alla Posizione è richiesto il coordinamento di attività tra loro omogenee; valutazione crescente al crescere dell'eterogeneità dei servizi gestiti.</t>
  </si>
  <si>
    <t>Valutazione minima per funzioni normalmente complesse che non richiedono particolari strumenti di gestione; valutazione crescente all'aumentare della particolarità delle risorse umane e strumentali necessarie.</t>
  </si>
  <si>
    <t>Il Sindaco</t>
  </si>
  <si>
    <t>Vigasio, lì ___________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</si>
</sst>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&quot;€&quot;\ #,##0.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4" fillId="0" borderId="10" xfId="0" applyFont="1" applyBorder="1" applyAlignment="1">
      <alignment vertical="center" wrapText="1"/>
    </xf>
    <xf numFmtId="172" fontId="34" fillId="0" borderId="1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37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172" fontId="34" fillId="0" borderId="10" xfId="48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 wrapText="1"/>
    </xf>
    <xf numFmtId="172" fontId="0" fillId="0" borderId="13" xfId="48" applyNumberFormat="1" applyFont="1" applyBorder="1" applyAlignment="1" quotePrefix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37" fillId="0" borderId="10" xfId="48" applyNumberFormat="1" applyFont="1" applyBorder="1" applyAlignment="1" quotePrefix="1">
      <alignment horizontal="center" vertical="center"/>
    </xf>
    <xf numFmtId="9" fontId="0" fillId="33" borderId="14" xfId="48" applyFont="1" applyFill="1" applyBorder="1" applyAlignment="1" quotePrefix="1">
      <alignment horizontal="center" vertical="center"/>
    </xf>
    <xf numFmtId="9" fontId="0" fillId="33" borderId="15" xfId="48" applyFont="1" applyFill="1" applyBorder="1" applyAlignment="1" quotePrefix="1">
      <alignment horizontal="center" vertical="center"/>
    </xf>
    <xf numFmtId="9" fontId="0" fillId="33" borderId="16" xfId="48" applyFont="1" applyFill="1" applyBorder="1" applyAlignment="1" quotePrefix="1">
      <alignment horizontal="center" vertical="center"/>
    </xf>
    <xf numFmtId="9" fontId="0" fillId="33" borderId="17" xfId="48" applyFont="1" applyFill="1" applyBorder="1" applyAlignment="1" quotePrefix="1">
      <alignment horizontal="center" vertical="center"/>
    </xf>
    <xf numFmtId="9" fontId="0" fillId="33" borderId="18" xfId="48" applyFont="1" applyFill="1" applyBorder="1" applyAlignment="1" quotePrefix="1">
      <alignment horizontal="center" vertical="center"/>
    </xf>
    <xf numFmtId="9" fontId="0" fillId="33" borderId="19" xfId="48" applyFont="1" applyFill="1" applyBorder="1" applyAlignment="1" quotePrefix="1">
      <alignment horizontal="center" vertical="center"/>
    </xf>
    <xf numFmtId="174" fontId="39" fillId="0" borderId="10" xfId="48" applyNumberFormat="1" applyFont="1" applyBorder="1" applyAlignment="1" quotePrefix="1">
      <alignment vertical="center"/>
    </xf>
    <xf numFmtId="174" fontId="37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3" width="14.7109375" style="0" customWidth="1"/>
    <col min="4" max="4" width="15.7109375" style="0" customWidth="1"/>
  </cols>
  <sheetData>
    <row r="1" spans="1:4" ht="15">
      <c r="A1" s="2" t="s">
        <v>3</v>
      </c>
      <c r="B1" s="2"/>
      <c r="C1" s="2"/>
      <c r="D1" s="2"/>
    </row>
    <row r="2" spans="1:4" ht="22.5">
      <c r="A2" s="3" t="s">
        <v>4</v>
      </c>
      <c r="B2" s="3"/>
      <c r="C2" s="3"/>
      <c r="D2" s="3"/>
    </row>
    <row r="4" spans="1:4" ht="30.75">
      <c r="A4" s="1" t="s">
        <v>0</v>
      </c>
      <c r="B4" s="1" t="s">
        <v>15</v>
      </c>
      <c r="C4" s="1" t="s">
        <v>6</v>
      </c>
      <c r="D4" s="1" t="s">
        <v>7</v>
      </c>
    </row>
    <row r="5" spans="1:4" ht="12.75">
      <c r="A5" s="4" t="s">
        <v>5</v>
      </c>
      <c r="B5" s="10">
        <f>B6+B8</f>
        <v>10</v>
      </c>
      <c r="C5" s="10">
        <f>C6+C8</f>
        <v>20</v>
      </c>
      <c r="D5" s="5">
        <f>D6+D8</f>
        <v>0</v>
      </c>
    </row>
    <row r="6" spans="1:4" ht="12.75">
      <c r="A6" s="4" t="s">
        <v>8</v>
      </c>
      <c r="B6" s="10">
        <f>B7</f>
        <v>5</v>
      </c>
      <c r="C6" s="10">
        <f>C7</f>
        <v>10</v>
      </c>
      <c r="D6" s="10">
        <f>D7</f>
        <v>0</v>
      </c>
    </row>
    <row r="7" spans="1:4" ht="39">
      <c r="A7" s="11" t="s">
        <v>30</v>
      </c>
      <c r="B7" s="12">
        <v>5</v>
      </c>
      <c r="C7" s="12">
        <v>10</v>
      </c>
      <c r="D7" s="13"/>
    </row>
    <row r="8" spans="1:4" ht="12.75">
      <c r="A8" s="4" t="s">
        <v>9</v>
      </c>
      <c r="B8" s="10">
        <f>B9</f>
        <v>5</v>
      </c>
      <c r="C8" s="10">
        <f>C9</f>
        <v>10</v>
      </c>
      <c r="D8" s="10">
        <f>D9</f>
        <v>0</v>
      </c>
    </row>
    <row r="9" spans="1:4" ht="39">
      <c r="A9" s="11" t="s">
        <v>31</v>
      </c>
      <c r="B9" s="12">
        <v>5</v>
      </c>
      <c r="C9" s="12">
        <v>10</v>
      </c>
      <c r="D9" s="13"/>
    </row>
    <row r="10" spans="1:4" ht="12.75">
      <c r="A10" s="4" t="s">
        <v>10</v>
      </c>
      <c r="B10" s="10">
        <f>B11+B13+B15+B17</f>
        <v>20</v>
      </c>
      <c r="C10" s="10">
        <f>C11+C13+C15+C17</f>
        <v>40</v>
      </c>
      <c r="D10" s="10">
        <f>D11+D13+D15+D17</f>
        <v>0</v>
      </c>
    </row>
    <row r="11" spans="1:4" ht="26.25">
      <c r="A11" s="4" t="s">
        <v>14</v>
      </c>
      <c r="B11" s="10">
        <f>B12</f>
        <v>5</v>
      </c>
      <c r="C11" s="10">
        <f>C12</f>
        <v>10</v>
      </c>
      <c r="D11" s="10">
        <f>D12</f>
        <v>0</v>
      </c>
    </row>
    <row r="12" spans="1:4" ht="39">
      <c r="A12" s="11" t="s">
        <v>32</v>
      </c>
      <c r="B12" s="12">
        <v>5</v>
      </c>
      <c r="C12" s="12">
        <v>10</v>
      </c>
      <c r="D12" s="13"/>
    </row>
    <row r="13" spans="1:4" ht="26.25">
      <c r="A13" s="4" t="s">
        <v>16</v>
      </c>
      <c r="B13" s="10">
        <f>B14</f>
        <v>5</v>
      </c>
      <c r="C13" s="10">
        <f>C14</f>
        <v>10</v>
      </c>
      <c r="D13" s="10">
        <f>D14</f>
        <v>0</v>
      </c>
    </row>
    <row r="14" spans="1:4" ht="52.5">
      <c r="A14" s="11" t="s">
        <v>33</v>
      </c>
      <c r="B14" s="12">
        <v>5</v>
      </c>
      <c r="C14" s="12">
        <v>10</v>
      </c>
      <c r="D14" s="13"/>
    </row>
    <row r="15" spans="1:4" ht="26.25">
      <c r="A15" s="4" t="s">
        <v>17</v>
      </c>
      <c r="B15" s="10">
        <f>B16</f>
        <v>5</v>
      </c>
      <c r="C15" s="10">
        <f>C16</f>
        <v>10</v>
      </c>
      <c r="D15" s="10">
        <f>D16</f>
        <v>0</v>
      </c>
    </row>
    <row r="16" spans="1:4" ht="39">
      <c r="A16" s="11" t="s">
        <v>18</v>
      </c>
      <c r="B16" s="12">
        <v>5</v>
      </c>
      <c r="C16" s="12">
        <v>10</v>
      </c>
      <c r="D16" s="13"/>
    </row>
    <row r="17" spans="1:4" ht="26.25">
      <c r="A17" s="4" t="s">
        <v>19</v>
      </c>
      <c r="B17" s="10">
        <f>B18</f>
        <v>5</v>
      </c>
      <c r="C17" s="10">
        <f>C18</f>
        <v>10</v>
      </c>
      <c r="D17" s="10">
        <f>D18</f>
        <v>0</v>
      </c>
    </row>
    <row r="18" spans="1:4" ht="26.25">
      <c r="A18" s="11" t="s">
        <v>20</v>
      </c>
      <c r="B18" s="12">
        <v>5</v>
      </c>
      <c r="C18" s="12">
        <v>10</v>
      </c>
      <c r="D18" s="13"/>
    </row>
    <row r="19" spans="1:4" ht="12.75">
      <c r="A19" s="4" t="s">
        <v>21</v>
      </c>
      <c r="B19" s="10">
        <f>B20+B22+B24+B26</f>
        <v>20</v>
      </c>
      <c r="C19" s="10">
        <f>C20+C22+C24+C26</f>
        <v>40</v>
      </c>
      <c r="D19" s="10">
        <f>D20+D22+D24+D26</f>
        <v>0</v>
      </c>
    </row>
    <row r="20" spans="1:4" ht="12.75">
      <c r="A20" s="4" t="s">
        <v>22</v>
      </c>
      <c r="B20" s="10">
        <f>B21</f>
        <v>5</v>
      </c>
      <c r="C20" s="10">
        <f>C21</f>
        <v>10</v>
      </c>
      <c r="D20" s="10">
        <f>D21</f>
        <v>0</v>
      </c>
    </row>
    <row r="21" spans="1:4" ht="39">
      <c r="A21" s="11" t="s">
        <v>23</v>
      </c>
      <c r="B21" s="12">
        <v>5</v>
      </c>
      <c r="C21" s="12">
        <v>10</v>
      </c>
      <c r="D21" s="13"/>
    </row>
    <row r="22" spans="1:4" ht="26.25">
      <c r="A22" s="4" t="s">
        <v>24</v>
      </c>
      <c r="B22" s="10">
        <f>B23</f>
        <v>5</v>
      </c>
      <c r="C22" s="10">
        <f>C23</f>
        <v>10</v>
      </c>
      <c r="D22" s="10">
        <f>D23</f>
        <v>0</v>
      </c>
    </row>
    <row r="23" spans="1:4" ht="39">
      <c r="A23" s="11" t="s">
        <v>25</v>
      </c>
      <c r="B23" s="12">
        <v>5</v>
      </c>
      <c r="C23" s="12">
        <v>10</v>
      </c>
      <c r="D23" s="13"/>
    </row>
    <row r="24" spans="1:4" ht="26.25">
      <c r="A24" s="4" t="s">
        <v>26</v>
      </c>
      <c r="B24" s="10">
        <f>B25</f>
        <v>5</v>
      </c>
      <c r="C24" s="10">
        <f>C25</f>
        <v>10</v>
      </c>
      <c r="D24" s="10">
        <f>D25</f>
        <v>0</v>
      </c>
    </row>
    <row r="25" spans="1:4" ht="26.25">
      <c r="A25" s="11" t="s">
        <v>27</v>
      </c>
      <c r="B25" s="12">
        <v>5</v>
      </c>
      <c r="C25" s="12">
        <v>10</v>
      </c>
      <c r="D25" s="13"/>
    </row>
    <row r="26" spans="1:4" ht="12.75">
      <c r="A26" s="4" t="s">
        <v>28</v>
      </c>
      <c r="B26" s="10">
        <f>B27</f>
        <v>5</v>
      </c>
      <c r="C26" s="10">
        <f>C27</f>
        <v>10</v>
      </c>
      <c r="D26" s="10">
        <f>D27</f>
        <v>0</v>
      </c>
    </row>
    <row r="27" spans="1:4" ht="26.25">
      <c r="A27" s="11" t="s">
        <v>29</v>
      </c>
      <c r="B27" s="12">
        <v>5</v>
      </c>
      <c r="C27" s="12">
        <v>10</v>
      </c>
      <c r="D27" s="13"/>
    </row>
    <row r="28" spans="1:4" ht="15">
      <c r="A28" s="8" t="s">
        <v>1</v>
      </c>
      <c r="B28" s="14">
        <f>B5+B10+B19</f>
        <v>50</v>
      </c>
      <c r="C28" s="14">
        <f>C5+C10+C19</f>
        <v>100</v>
      </c>
      <c r="D28" s="14">
        <f>D5+D10+D19</f>
        <v>0</v>
      </c>
    </row>
    <row r="29" spans="1:4" ht="15">
      <c r="A29" s="9" t="s">
        <v>11</v>
      </c>
      <c r="B29" s="15"/>
      <c r="C29" s="16"/>
      <c r="D29" s="21">
        <v>5164.56</v>
      </c>
    </row>
    <row r="30" spans="1:4" ht="15">
      <c r="A30" s="9" t="s">
        <v>2</v>
      </c>
      <c r="B30" s="17"/>
      <c r="C30" s="18"/>
      <c r="D30" s="21">
        <v>16000</v>
      </c>
    </row>
    <row r="31" spans="1:4" ht="15">
      <c r="A31" s="8" t="s">
        <v>12</v>
      </c>
      <c r="B31" s="19"/>
      <c r="C31" s="20"/>
      <c r="D31" s="22">
        <f>IF(D28&lt;B28,0,D29+((D28-B28)*(D30-D29))/(C28-B28))</f>
        <v>0</v>
      </c>
    </row>
    <row r="34" ht="12.75">
      <c r="A34" s="6" t="s">
        <v>35</v>
      </c>
    </row>
    <row r="36" ht="12.75">
      <c r="A36" s="6" t="s">
        <v>34</v>
      </c>
    </row>
    <row r="38" spans="1:4" ht="12.75">
      <c r="A38" s="7"/>
      <c r="B38" s="7"/>
      <c r="C38" s="7"/>
      <c r="D38" s="7"/>
    </row>
    <row r="40" ht="12.75">
      <c r="A40" s="6" t="s">
        <v>13</v>
      </c>
    </row>
    <row r="42" spans="1:3" ht="12.75">
      <c r="A42" s="7"/>
      <c r="B42" s="7"/>
      <c r="C42" s="7"/>
    </row>
  </sheetData>
  <sheetProtection/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portrait" paperSize="9" scale="95" r:id="rId1"/>
  <headerFooter>
    <oddHeader>&amp;R&amp;"Arial,Grassetto"&amp;12Allegato &amp;18A)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Castellini Marco</dc:creator>
  <cp:keywords/>
  <dc:description/>
  <cp:lastModifiedBy>sabina morelato</cp:lastModifiedBy>
  <cp:lastPrinted>2018-03-17T10:55:40Z</cp:lastPrinted>
  <dcterms:created xsi:type="dcterms:W3CDTF">2012-09-17T17:25:11Z</dcterms:created>
  <dcterms:modified xsi:type="dcterms:W3CDTF">2018-03-17T10:55:54Z</dcterms:modified>
  <cp:category/>
  <cp:version/>
  <cp:contentType/>
  <cp:contentStatus/>
</cp:coreProperties>
</file>